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bousan\Desktop\"/>
    </mc:Choice>
  </mc:AlternateContent>
  <xr:revisionPtr revIDLastSave="0" documentId="13_ncr:1_{34D31505-5DF3-4EFB-AF81-7910861D9A3E}" xr6:coauthVersionLast="47" xr6:coauthVersionMax="47" xr10:uidLastSave="{00000000-0000-0000-0000-000000000000}"/>
  <bookViews>
    <workbookView xWindow="29430" yWindow="705" windowWidth="27015" windowHeight="14700" activeTab="1" xr2:uid="{00000000-000D-0000-FFFF-FFFF00000000}"/>
  </bookViews>
  <sheets>
    <sheet name="Revenus" sheetId="1" r:id="rId1"/>
    <sheet name="Dépenses" sheetId="5" r:id="rId2"/>
    <sheet name="Récapitulatif" sheetId="8" r:id="rId3"/>
    <sheet name="Exemple de dépenses" sheetId="6" r:id="rId4"/>
    <sheet name="Liste" sheetId="9" state="hidden" r:id="rId5"/>
    <sheet name="Menu déroulant" sheetId="7" state="hidden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8" i="5" l="1"/>
  <c r="R50" i="5"/>
  <c r="R37" i="5"/>
  <c r="R22" i="5"/>
  <c r="X99" i="1"/>
  <c r="X101" i="1" s="1"/>
  <c r="X91" i="1"/>
  <c r="X78" i="1"/>
  <c r="X65" i="1"/>
  <c r="X44" i="1"/>
  <c r="X36" i="1"/>
  <c r="X26" i="1"/>
  <c r="X16" i="1"/>
  <c r="D38" i="1"/>
  <c r="D28" i="1"/>
  <c r="D18" i="1"/>
  <c r="D4" i="5"/>
  <c r="D2" i="5"/>
  <c r="N93" i="1"/>
  <c r="N80" i="1"/>
  <c r="N67" i="1"/>
  <c r="N54" i="1"/>
  <c r="N50" i="1"/>
  <c r="N38" i="1"/>
  <c r="N28" i="1"/>
  <c r="N18" i="1"/>
  <c r="J40" i="8"/>
  <c r="J38" i="8"/>
  <c r="J36" i="8"/>
  <c r="J34" i="8"/>
  <c r="J18" i="8"/>
  <c r="J16" i="8"/>
  <c r="J4" i="8"/>
  <c r="R60" i="5" l="1"/>
  <c r="X46" i="1"/>
  <c r="J42" i="8"/>
  <c r="R44" i="1"/>
  <c r="J12" i="8" s="1"/>
  <c r="J14" i="1"/>
  <c r="J13" i="1"/>
  <c r="J12" i="1"/>
  <c r="J11" i="1"/>
  <c r="L60" i="5"/>
  <c r="F58" i="5"/>
  <c r="D40" i="8" s="1"/>
  <c r="O23" i="8" s="1"/>
  <c r="F50" i="5"/>
  <c r="D38" i="8" s="1"/>
  <c r="O22" i="8" s="1"/>
  <c r="T58" i="5" l="1"/>
  <c r="T30" i="5"/>
  <c r="T17" i="5"/>
  <c r="T32" i="5"/>
  <c r="T50" i="5"/>
  <c r="T31" i="5"/>
  <c r="T44" i="5"/>
  <c r="T18" i="5"/>
  <c r="T42" i="5"/>
  <c r="T19" i="5"/>
  <c r="T10" i="5"/>
  <c r="T55" i="5"/>
  <c r="T16" i="5"/>
  <c r="T20" i="5"/>
  <c r="T35" i="5"/>
  <c r="T45" i="5"/>
  <c r="T54" i="5"/>
  <c r="T29" i="5"/>
  <c r="T14" i="5"/>
  <c r="T28" i="5"/>
  <c r="T34" i="5"/>
  <c r="T41" i="5"/>
  <c r="T26" i="5"/>
  <c r="T43" i="5"/>
  <c r="T12" i="5"/>
  <c r="T22" i="5"/>
  <c r="T48" i="5"/>
  <c r="T27" i="5"/>
  <c r="T37" i="5"/>
  <c r="T46" i="5"/>
  <c r="T15" i="5"/>
  <c r="T13" i="5"/>
  <c r="T47" i="5"/>
  <c r="T33" i="5"/>
  <c r="T56" i="5"/>
  <c r="T11" i="5"/>
  <c r="X103" i="1"/>
  <c r="R62" i="5" s="1"/>
  <c r="R99" i="1"/>
  <c r="J26" i="8" s="1"/>
  <c r="R91" i="1"/>
  <c r="J24" i="8" s="1"/>
  <c r="R78" i="1"/>
  <c r="J22" i="8" s="1"/>
  <c r="R65" i="1"/>
  <c r="J20" i="8" s="1"/>
  <c r="R36" i="1"/>
  <c r="J10" i="8" s="1"/>
  <c r="R26" i="1"/>
  <c r="J8" i="8" s="1"/>
  <c r="R16" i="1"/>
  <c r="J6" i="8" s="1"/>
  <c r="H44" i="1"/>
  <c r="F44" i="1"/>
  <c r="J42" i="1"/>
  <c r="J41" i="1"/>
  <c r="J40" i="1"/>
  <c r="J52" i="1"/>
  <c r="D18" i="8" s="1"/>
  <c r="J96" i="1"/>
  <c r="J89" i="1"/>
  <c r="J88" i="1"/>
  <c r="J87" i="1"/>
  <c r="J86" i="1"/>
  <c r="J85" i="1"/>
  <c r="J84" i="1"/>
  <c r="J83" i="1"/>
  <c r="J76" i="1"/>
  <c r="J75" i="1"/>
  <c r="J74" i="1"/>
  <c r="J73" i="1"/>
  <c r="J72" i="1"/>
  <c r="J71" i="1"/>
  <c r="J70" i="1"/>
  <c r="J63" i="1"/>
  <c r="J62" i="1"/>
  <c r="J61" i="1"/>
  <c r="J60" i="1"/>
  <c r="J59" i="1"/>
  <c r="J58" i="1"/>
  <c r="J57" i="1"/>
  <c r="J34" i="1"/>
  <c r="J33" i="1"/>
  <c r="J32" i="1"/>
  <c r="J31" i="1"/>
  <c r="J24" i="1"/>
  <c r="J23" i="1"/>
  <c r="J22" i="1"/>
  <c r="F37" i="5"/>
  <c r="D36" i="8" s="1"/>
  <c r="O21" i="8" s="1"/>
  <c r="F22" i="5"/>
  <c r="D34" i="8" s="1"/>
  <c r="O20" i="8" s="1"/>
  <c r="H99" i="1"/>
  <c r="F99" i="1"/>
  <c r="H91" i="1"/>
  <c r="F91" i="1"/>
  <c r="H78" i="1"/>
  <c r="F78" i="1"/>
  <c r="T60" i="5" l="1"/>
  <c r="Z70" i="1"/>
  <c r="Z62" i="1"/>
  <c r="Z30" i="1"/>
  <c r="Z96" i="1"/>
  <c r="Z71" i="1"/>
  <c r="Z63" i="1"/>
  <c r="Z84" i="1"/>
  <c r="Z76" i="1"/>
  <c r="Z41" i="1"/>
  <c r="Z42" i="1"/>
  <c r="Z87" i="1"/>
  <c r="Z36" i="1"/>
  <c r="Z34" i="1"/>
  <c r="Z89" i="1"/>
  <c r="Z59" i="1"/>
  <c r="Z31" i="1"/>
  <c r="Z16" i="1"/>
  <c r="Z60" i="1"/>
  <c r="Z10" i="1"/>
  <c r="Z61" i="1"/>
  <c r="Z33" i="1"/>
  <c r="Z97" i="1"/>
  <c r="Z72" i="1"/>
  <c r="Z56" i="1"/>
  <c r="Z21" i="1"/>
  <c r="Z75" i="1"/>
  <c r="Z44" i="1"/>
  <c r="Z24" i="1"/>
  <c r="Z69" i="1"/>
  <c r="Z40" i="1"/>
  <c r="Z12" i="1"/>
  <c r="Z88" i="1"/>
  <c r="Z14" i="1"/>
  <c r="Z95" i="1"/>
  <c r="Z73" i="1"/>
  <c r="Z52" i="1"/>
  <c r="Z22" i="1"/>
  <c r="Z91" i="1"/>
  <c r="Z74" i="1"/>
  <c r="Z23" i="1"/>
  <c r="Z83" i="1"/>
  <c r="Z20" i="1"/>
  <c r="Z85" i="1"/>
  <c r="Z11" i="1"/>
  <c r="Z65" i="1"/>
  <c r="Z57" i="1"/>
  <c r="Z13" i="1"/>
  <c r="Z58" i="1"/>
  <c r="Z82" i="1"/>
  <c r="Z78" i="1"/>
  <c r="Z86" i="1"/>
  <c r="Z32" i="1"/>
  <c r="Z26" i="1"/>
  <c r="Z101" i="1"/>
  <c r="Z99" i="1"/>
  <c r="Z46" i="1"/>
  <c r="D42" i="8"/>
  <c r="J30" i="8"/>
  <c r="J44" i="8" s="1"/>
  <c r="F60" i="5"/>
  <c r="R101" i="1"/>
  <c r="R46" i="1"/>
  <c r="J44" i="1"/>
  <c r="D12" i="8" s="1"/>
  <c r="J97" i="1"/>
  <c r="J95" i="1"/>
  <c r="J82" i="1"/>
  <c r="J69" i="1"/>
  <c r="J56" i="1"/>
  <c r="J30" i="1"/>
  <c r="J36" i="1" s="1"/>
  <c r="D10" i="8" s="1"/>
  <c r="J21" i="1"/>
  <c r="J20" i="1"/>
  <c r="J10" i="1"/>
  <c r="X25" i="8" s="1"/>
  <c r="H22" i="5" l="1"/>
  <c r="F34" i="8" s="1"/>
  <c r="Z103" i="1"/>
  <c r="H50" i="5"/>
  <c r="F38" i="8" s="1"/>
  <c r="H58" i="5"/>
  <c r="F40" i="8" s="1"/>
  <c r="H37" i="5"/>
  <c r="F36" i="8" s="1"/>
  <c r="R103" i="1"/>
  <c r="N58" i="5"/>
  <c r="L40" i="8" s="1"/>
  <c r="N50" i="5"/>
  <c r="L38" i="8" s="1"/>
  <c r="N37" i="5"/>
  <c r="L36" i="8" s="1"/>
  <c r="N22" i="5"/>
  <c r="L34" i="8" s="1"/>
  <c r="H47" i="5"/>
  <c r="H34" i="5"/>
  <c r="H20" i="5"/>
  <c r="H48" i="5"/>
  <c r="H35" i="5"/>
  <c r="H10" i="5"/>
  <c r="H41" i="5"/>
  <c r="H26" i="5"/>
  <c r="H19" i="5"/>
  <c r="H56" i="5"/>
  <c r="H11" i="5"/>
  <c r="H30" i="5"/>
  <c r="H55" i="5"/>
  <c r="H32" i="5"/>
  <c r="H54" i="5"/>
  <c r="H12" i="5"/>
  <c r="H16" i="5"/>
  <c r="H31" i="5"/>
  <c r="H45" i="5"/>
  <c r="H46" i="5"/>
  <c r="H27" i="5"/>
  <c r="H13" i="5"/>
  <c r="H42" i="5"/>
  <c r="H29" i="5"/>
  <c r="H15" i="5"/>
  <c r="H43" i="5"/>
  <c r="H44" i="5"/>
  <c r="H17" i="5"/>
  <c r="H18" i="5"/>
  <c r="H33" i="5"/>
  <c r="H28" i="5"/>
  <c r="H14" i="5"/>
  <c r="J99" i="1"/>
  <c r="D26" i="8" s="1"/>
  <c r="J16" i="1"/>
  <c r="D6" i="8" s="1"/>
  <c r="J91" i="1"/>
  <c r="D24" i="8" s="1"/>
  <c r="J78" i="1"/>
  <c r="D22" i="8" s="1"/>
  <c r="H65" i="1"/>
  <c r="H101" i="1" s="1"/>
  <c r="F65" i="1"/>
  <c r="F101" i="1" s="1"/>
  <c r="H36" i="1"/>
  <c r="F36" i="1"/>
  <c r="J26" i="1"/>
  <c r="D8" i="8" s="1"/>
  <c r="H26" i="1"/>
  <c r="F26" i="1"/>
  <c r="T99" i="1" l="1"/>
  <c r="L26" i="8" s="1"/>
  <c r="D14" i="8"/>
  <c r="O1" i="8" s="1"/>
  <c r="L42" i="8"/>
  <c r="F42" i="8"/>
  <c r="T82" i="1"/>
  <c r="T13" i="1"/>
  <c r="T101" i="1"/>
  <c r="T41" i="1"/>
  <c r="T23" i="1"/>
  <c r="T12" i="1"/>
  <c r="T72" i="1"/>
  <c r="T71" i="1"/>
  <c r="T60" i="1"/>
  <c r="T70" i="1"/>
  <c r="T88" i="1"/>
  <c r="T20" i="1"/>
  <c r="T97" i="1"/>
  <c r="T63" i="1"/>
  <c r="T40" i="1"/>
  <c r="T73" i="1"/>
  <c r="T89" i="1"/>
  <c r="T84" i="1"/>
  <c r="T26" i="1"/>
  <c r="L8" i="8" s="1"/>
  <c r="T61" i="1"/>
  <c r="T69" i="1"/>
  <c r="T21" i="1"/>
  <c r="T16" i="1"/>
  <c r="L6" i="8" s="1"/>
  <c r="T14" i="1"/>
  <c r="T86" i="1"/>
  <c r="T62" i="1"/>
  <c r="T46" i="1"/>
  <c r="T78" i="1"/>
  <c r="L22" i="8" s="1"/>
  <c r="T32" i="1"/>
  <c r="T31" i="1"/>
  <c r="T85" i="1"/>
  <c r="T76" i="1"/>
  <c r="T87" i="1"/>
  <c r="T10" i="1"/>
  <c r="T58" i="1"/>
  <c r="T57" i="1"/>
  <c r="T75" i="1"/>
  <c r="T24" i="1"/>
  <c r="T30" i="1"/>
  <c r="T33" i="1"/>
  <c r="T44" i="1"/>
  <c r="L12" i="8" s="1"/>
  <c r="T59" i="1"/>
  <c r="T91" i="1"/>
  <c r="L24" i="8" s="1"/>
  <c r="T11" i="1"/>
  <c r="T83" i="1"/>
  <c r="T56" i="1"/>
  <c r="T95" i="1"/>
  <c r="T96" i="1"/>
  <c r="T65" i="1"/>
  <c r="L20" i="8" s="1"/>
  <c r="T52" i="1"/>
  <c r="L18" i="8" s="1"/>
  <c r="T42" i="1"/>
  <c r="T22" i="1"/>
  <c r="T74" i="1"/>
  <c r="T34" i="1"/>
  <c r="T36" i="1"/>
  <c r="L10" i="8" s="1"/>
  <c r="N60" i="5"/>
  <c r="J46" i="1"/>
  <c r="J65" i="1"/>
  <c r="J101" i="1" l="1"/>
  <c r="D20" i="8"/>
  <c r="L30" i="8"/>
  <c r="T103" i="1"/>
  <c r="H60" i="5"/>
  <c r="F16" i="1"/>
  <c r="D30" i="8" l="1"/>
  <c r="D44" i="8" s="1"/>
  <c r="D28" i="8"/>
  <c r="O2" i="8" s="1"/>
  <c r="F46" i="1"/>
  <c r="F103" i="1" s="1"/>
  <c r="X2" i="8" s="1"/>
  <c r="H16" i="1"/>
  <c r="H46" i="1" s="1"/>
  <c r="H103" i="1" l="1"/>
  <c r="X3" i="8" s="1"/>
  <c r="J103" i="1" l="1"/>
  <c r="F62" i="5" s="1"/>
  <c r="L44" i="1" l="1"/>
  <c r="F12" i="8" s="1"/>
  <c r="L36" i="1"/>
  <c r="F10" i="8" s="1"/>
  <c r="L101" i="1"/>
  <c r="L26" i="1"/>
  <c r="F8" i="8" s="1"/>
  <c r="L99" i="1"/>
  <c r="F26" i="8" s="1"/>
  <c r="L91" i="1"/>
  <c r="F24" i="8" s="1"/>
  <c r="L78" i="1"/>
  <c r="F22" i="8" s="1"/>
  <c r="L65" i="1"/>
  <c r="F20" i="8" s="1"/>
  <c r="L16" i="1"/>
  <c r="F6" i="8" s="1"/>
  <c r="L46" i="1"/>
  <c r="L96" i="1"/>
  <c r="L97" i="1"/>
  <c r="L70" i="1"/>
  <c r="L60" i="1"/>
  <c r="L32" i="1"/>
  <c r="L13" i="1"/>
  <c r="L71" i="1"/>
  <c r="L61" i="1"/>
  <c r="L33" i="1"/>
  <c r="L14" i="1"/>
  <c r="L24" i="1"/>
  <c r="L41" i="1"/>
  <c r="L72" i="1"/>
  <c r="L62" i="1"/>
  <c r="L34" i="1"/>
  <c r="L10" i="1"/>
  <c r="L75" i="1"/>
  <c r="L21" i="1"/>
  <c r="L69" i="1"/>
  <c r="L42" i="1"/>
  <c r="L58" i="1"/>
  <c r="L59" i="1"/>
  <c r="L83" i="1"/>
  <c r="L73" i="1"/>
  <c r="L63" i="1"/>
  <c r="L30" i="1"/>
  <c r="L89" i="1"/>
  <c r="L40" i="1"/>
  <c r="L84" i="1"/>
  <c r="L74" i="1"/>
  <c r="L56" i="1"/>
  <c r="L85" i="1"/>
  <c r="L52" i="1"/>
  <c r="F18" i="8" s="1"/>
  <c r="L23" i="1"/>
  <c r="L82" i="1"/>
  <c r="L12" i="1"/>
  <c r="L86" i="1"/>
  <c r="L76" i="1"/>
  <c r="L22" i="1"/>
  <c r="L88" i="1"/>
  <c r="L57" i="1"/>
  <c r="L20" i="1"/>
  <c r="L11" i="1"/>
  <c r="L31" i="1"/>
  <c r="L87" i="1"/>
  <c r="L95" i="1"/>
  <c r="F28" i="8" l="1"/>
  <c r="F14" i="8"/>
  <c r="F30" i="8"/>
  <c r="L103" i="1"/>
</calcChain>
</file>

<file path=xl/sharedStrings.xml><?xml version="1.0" encoding="utf-8"?>
<sst xmlns="http://schemas.openxmlformats.org/spreadsheetml/2006/main" count="265" uniqueCount="151">
  <si>
    <t>TOTAL AIDE PRIVÉE</t>
  </si>
  <si>
    <t>Sous-total autres frais</t>
  </si>
  <si>
    <t>Autres revenus</t>
  </si>
  <si>
    <t>Sous-total Gouvernement provincial</t>
  </si>
  <si>
    <t>Sous-total Gouvernement fédéral</t>
  </si>
  <si>
    <t>Sous-total autres partenaires</t>
  </si>
  <si>
    <t>Sous-total revenus autonomes</t>
  </si>
  <si>
    <t>Sous-total autres revenus</t>
  </si>
  <si>
    <t>Contribution en argent</t>
  </si>
  <si>
    <t>Montant</t>
  </si>
  <si>
    <t>FRAIS DE COMMUNICATION ET DE PROMOTION</t>
  </si>
  <si>
    <t>Contribution en services</t>
  </si>
  <si>
    <t>Total</t>
  </si>
  <si>
    <t>Gouvernement provincial
(Nom du ministère ou de l'organisme)</t>
  </si>
  <si>
    <t>Gouvernement fédéral
(Nom du ministère ou de l'organisme)</t>
  </si>
  <si>
    <t>Sous-total organisme municipal</t>
  </si>
  <si>
    <t>FRAIS DE FONCTIONNEMENT ET DE PRODUCTION DE L'ÉVÉNEMENT</t>
  </si>
  <si>
    <t xml:space="preserve">Contribution </t>
  </si>
  <si>
    <t xml:space="preserve">DÉPENSES </t>
  </si>
  <si>
    <t>ÉDITION ANTÉRIEURE</t>
  </si>
  <si>
    <t>Revenus autonomes (billetterie, vente de produits dérivés, ventre de boisson et nourriture, etc)</t>
  </si>
  <si>
    <t>Autres aides publiques</t>
  </si>
  <si>
    <t>Organisme municipal
(Nom de la municipalité ou de l'organisme)</t>
  </si>
  <si>
    <t>TOTAL AIDE PUBLIQUE</t>
  </si>
  <si>
    <t>Pourcentage</t>
  </si>
  <si>
    <t>Menu déroulant</t>
  </si>
  <si>
    <t>Contribution de l'organisme dépositaire</t>
  </si>
  <si>
    <t>Commandites privées et dons</t>
  </si>
  <si>
    <t>Statut</t>
  </si>
  <si>
    <t>Confirmé</t>
  </si>
  <si>
    <t>En attente</t>
  </si>
  <si>
    <t>Non demandé</t>
  </si>
  <si>
    <t>SURPLUS / DÉFICIT</t>
  </si>
  <si>
    <t>Salaires et avantages sociaux</t>
  </si>
  <si>
    <t>Cachets</t>
  </si>
  <si>
    <t>Prix et bourses</t>
  </si>
  <si>
    <t>Droits d'auteur, droits de suite et autres</t>
  </si>
  <si>
    <t>Location de salle ou du site</t>
  </si>
  <si>
    <t>Aménagement de la salle ou du site (achat, location)</t>
  </si>
  <si>
    <t>Achat de matériaux et/ou fournitures</t>
  </si>
  <si>
    <t>Location ou achat d'équipement</t>
  </si>
  <si>
    <t>Entretien du matériel et entreposage</t>
  </si>
  <si>
    <t>Assurances</t>
  </si>
  <si>
    <t>Achat de produits dérivés</t>
  </si>
  <si>
    <t xml:space="preserve">Transport d’œuvres, de matériel, de décor, etc. </t>
  </si>
  <si>
    <t>Frais d'hébergement, per diem et frais de subsistance</t>
  </si>
  <si>
    <t>Transport de l'équipe artistique et technique</t>
  </si>
  <si>
    <t>Relations de presse</t>
  </si>
  <si>
    <t>Médiation culturelle</t>
  </si>
  <si>
    <t>Production d'outils électroniques et d'imprimés</t>
  </si>
  <si>
    <t>Frais de graphisme</t>
  </si>
  <si>
    <t>Placements média</t>
  </si>
  <si>
    <t>Médias sociaux</t>
  </si>
  <si>
    <t>Frais de traduction</t>
  </si>
  <si>
    <t>Frais d’affichage</t>
  </si>
  <si>
    <t>Photographie / vidéo</t>
  </si>
  <si>
    <t>Bannières, banderoles, oriflammes</t>
  </si>
  <si>
    <t>EXEMPLES DE DÉPENSES</t>
  </si>
  <si>
    <t>FRAIS ADMINISTRATIF</t>
  </si>
  <si>
    <t>Location de bureaux</t>
  </si>
  <si>
    <t>Frais de déplacement et de représentation</t>
  </si>
  <si>
    <t>Frais de réalisation d'études (détaillé chacune des études)</t>
  </si>
  <si>
    <t>Sous-total autres aides publiques</t>
  </si>
  <si>
    <t xml:space="preserve"> Autres partenaires</t>
  </si>
  <si>
    <t>Sous-total commandites et dons</t>
  </si>
  <si>
    <t>Nom de l'organisme :</t>
  </si>
  <si>
    <t xml:space="preserve">Nom du projet : </t>
  </si>
  <si>
    <t>Autre</t>
  </si>
  <si>
    <t>Aide publique</t>
  </si>
  <si>
    <t>Aide privée</t>
  </si>
  <si>
    <t>Aide privée et revenu autonome</t>
  </si>
  <si>
    <t>REVENUS</t>
  </si>
  <si>
    <t>DÉPENSES</t>
  </si>
  <si>
    <t>Frais de communication et de promotion</t>
  </si>
  <si>
    <t>Frais de fonctionnement et de production</t>
  </si>
  <si>
    <t>Frais administratifs</t>
  </si>
  <si>
    <t>Autres frais</t>
  </si>
  <si>
    <t>TOTAL REVENUS</t>
  </si>
  <si>
    <t>TOTAL DÉPENSES</t>
  </si>
  <si>
    <t>Gouvernement fédéral</t>
  </si>
  <si>
    <t>Gouvernement provincial</t>
  </si>
  <si>
    <t>Organisme municipal</t>
  </si>
  <si>
    <t>Revenus autonomes</t>
  </si>
  <si>
    <t>Total aide publique</t>
  </si>
  <si>
    <t>Total aide privée</t>
  </si>
  <si>
    <t>Fonctionnement</t>
  </si>
  <si>
    <t>Communication</t>
  </si>
  <si>
    <t>Administratif</t>
  </si>
  <si>
    <t>Contribution de l'organisme dépositaire - apport de fonds propres</t>
  </si>
  <si>
    <t>Édition antérieure</t>
  </si>
  <si>
    <t>REVENUS - AIDE PUBLIQUE</t>
  </si>
  <si>
    <t>REVENUS - AIDE PRIVÉE ET REVENUS AUTONOMES</t>
  </si>
  <si>
    <t>TOTAL DES REVENUS</t>
  </si>
  <si>
    <t>Sous-total frais de fonctionnement et de production</t>
  </si>
  <si>
    <t>Sous-total frais de communication et de promotion</t>
  </si>
  <si>
    <t>Sous-total frais dadministratifs</t>
  </si>
  <si>
    <t>TOTAL DES DÉPENSES</t>
  </si>
  <si>
    <t>Ville de Montréal</t>
  </si>
  <si>
    <t>Nom du programme (au long - sans acronyme)</t>
  </si>
  <si>
    <t>MO provincial</t>
  </si>
  <si>
    <t>Affaires municipales et Habitation</t>
  </si>
  <si>
    <t>Agriculture, Pêcheries et Alimentation</t>
  </si>
  <si>
    <t>Conseil exécutif</t>
  </si>
  <si>
    <t>Culture et Communications</t>
  </si>
  <si>
    <t>Cybersécurité et Numérique</t>
  </si>
  <si>
    <t>Économie, Innovation et Énergie</t>
  </si>
  <si>
    <t>Éducation</t>
  </si>
  <si>
    <t>Emploi et Solidarité sociale</t>
  </si>
  <si>
    <t>Enseignement supérieur</t>
  </si>
  <si>
    <t>Environnement, Lutte contre les changements climatiques, Faune et Parcs</t>
  </si>
  <si>
    <t>Famille</t>
  </si>
  <si>
    <t>Finances</t>
  </si>
  <si>
    <t>Immigration, Francisation et Intégration</t>
  </si>
  <si>
    <t>Justice</t>
  </si>
  <si>
    <t>Langue française</t>
  </si>
  <si>
    <t>Relations internationales et Francophonie</t>
  </si>
  <si>
    <t>Ressources naturelles et Forêts</t>
  </si>
  <si>
    <t>Santé et Services sociaux</t>
  </si>
  <si>
    <t>Secrétariat du Conseil du trésor</t>
  </si>
  <si>
    <t>Sécurité publique</t>
  </si>
  <si>
    <t>Tourisme</t>
  </si>
  <si>
    <t>Transports et Mobilité durable</t>
  </si>
  <si>
    <t>Travail</t>
  </si>
  <si>
    <t>MO fédéral</t>
  </si>
  <si>
    <t>Patrimoine canadien</t>
  </si>
  <si>
    <t>Jeunesse</t>
  </si>
  <si>
    <t>Municipal</t>
  </si>
  <si>
    <t>Description</t>
  </si>
  <si>
    <t>%</t>
  </si>
  <si>
    <t>Sous-total</t>
  </si>
  <si>
    <t>Montant confirmé</t>
  </si>
  <si>
    <t>Honoraires de consultants</t>
  </si>
  <si>
    <t>Sécurité</t>
  </si>
  <si>
    <t>Recherche de financement et de commandites</t>
  </si>
  <si>
    <t>Frais de gestion</t>
  </si>
  <si>
    <t>Salaires liés aux communications</t>
  </si>
  <si>
    <t>Plateforme Web</t>
  </si>
  <si>
    <t>Messagerie, téléphonie et photocopies, frais d'envoi, Internet</t>
  </si>
  <si>
    <t>AUTRES FRAIS</t>
  </si>
  <si>
    <t>Contingence</t>
  </si>
  <si>
    <t>Valeur et échange</t>
  </si>
  <si>
    <t>Plan de développement durable</t>
  </si>
  <si>
    <t>Fournitures de bureau</t>
  </si>
  <si>
    <r>
      <t xml:space="preserve">ÉDITION ANTÉRIEURE (inclure seulement les </t>
    </r>
    <r>
      <rPr>
        <b/>
        <u/>
        <sz val="16"/>
        <color theme="0"/>
        <rFont val="Calibri"/>
        <family val="2"/>
        <scheme val="minor"/>
      </rPr>
      <t>montants réels</t>
    </r>
    <r>
      <rPr>
        <b/>
        <sz val="16"/>
        <color theme="0"/>
        <rFont val="Calibri"/>
        <family val="2"/>
        <scheme val="minor"/>
      </rPr>
      <t xml:space="preserve"> des sous-totaux)</t>
    </r>
  </si>
  <si>
    <t>Signature 1</t>
  </si>
  <si>
    <t>Signature 2</t>
  </si>
  <si>
    <t>Achat de nourriture et boisson</t>
  </si>
  <si>
    <t>Signature des personnes autorisées lors du dépôt de la reddition de comptes</t>
  </si>
  <si>
    <t>Contribution</t>
  </si>
  <si>
    <t>RÉEL - À remplir lors de la reddition de compte</t>
  </si>
  <si>
    <t>Tourisme Montréal - PAFÉE (si applicable)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</si>
</sst>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_)\ &quot;$&quot;_ ;_ * \(#,##0\)\ &quot;$&quot;_ ;_ * &quot;-&quot;??_)\ &quot;$&quot;_ ;_ @_ "/>
  </numFmts>
  <fonts count="17" x14ac:knownFonts="1">
    <font>
      <sz val="11"/>
      <color theme="1"/>
      <name val="Calibri"/>
      <family val="2"/>
      <scheme val="minor"/>
    </font>
    <font>
      <b/>
      <sz val="16"/>
      <color theme="0"/>
      <name val="Yu Gothic UI Light"/>
      <family val="2"/>
    </font>
    <font>
      <b/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0"/>
      <name val="Calibri"/>
      <family val="2"/>
      <scheme val="minor"/>
    </font>
    <font>
      <b/>
      <sz val="22"/>
      <color theme="0" tint="-4.9989318521683403E-2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6"/>
      <color theme="0" tint="-4.9989318521683403E-2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92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/>
        <bgColor indexed="64"/>
      </patternFill>
    </fill>
  </fills>
  <borders count="26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dashed">
        <color rgb="FF002060"/>
      </left>
      <right style="dashed">
        <color rgb="FF002060"/>
      </right>
      <top style="dashed">
        <color rgb="FF002060"/>
      </top>
      <bottom style="dashed">
        <color rgb="FF002060"/>
      </bottom>
      <diagonal/>
    </border>
    <border>
      <left style="dashed">
        <color rgb="FF002060"/>
      </left>
      <right/>
      <top style="dashed">
        <color rgb="FF002060"/>
      </top>
      <bottom style="dashed">
        <color rgb="FF002060"/>
      </bottom>
      <diagonal/>
    </border>
    <border>
      <left/>
      <right style="dashed">
        <color rgb="FF002060"/>
      </right>
      <top style="dashed">
        <color rgb="FF002060"/>
      </top>
      <bottom style="dashed">
        <color rgb="FF002060"/>
      </bottom>
      <diagonal/>
    </border>
    <border>
      <left style="dashed">
        <color rgb="FF002060"/>
      </left>
      <right style="dashed">
        <color rgb="FF002060"/>
      </right>
      <top/>
      <bottom style="dashed">
        <color rgb="FF002060"/>
      </bottom>
      <diagonal/>
    </border>
    <border>
      <left/>
      <right style="dashed">
        <color rgb="FF002060"/>
      </right>
      <top/>
      <bottom/>
      <diagonal/>
    </border>
    <border>
      <left/>
      <right/>
      <top style="dashed">
        <color rgb="FF002060"/>
      </top>
      <bottom style="dashed">
        <color rgb="FF002060"/>
      </bottom>
      <diagonal/>
    </border>
    <border>
      <left style="dashed">
        <color rgb="FF002060"/>
      </left>
      <right style="dashed">
        <color rgb="FF002060"/>
      </right>
      <top style="dashed">
        <color rgb="FF002060"/>
      </top>
      <bottom/>
      <diagonal/>
    </border>
    <border>
      <left style="dashed">
        <color rgb="FF002060"/>
      </left>
      <right style="dashed">
        <color rgb="FF002060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ashed">
        <color rgb="FF002060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theme="0"/>
      </bottom>
      <diagonal/>
    </border>
    <border>
      <left style="hair">
        <color theme="0"/>
      </left>
      <right/>
      <top style="hair">
        <color theme="0"/>
      </top>
      <bottom style="hair">
        <color theme="0"/>
      </bottom>
      <diagonal/>
    </border>
    <border>
      <left/>
      <right/>
      <top style="hair">
        <color theme="0"/>
      </top>
      <bottom style="hair">
        <color theme="0"/>
      </bottom>
      <diagonal/>
    </border>
    <border>
      <left/>
      <right style="hair">
        <color theme="0"/>
      </right>
      <top style="hair">
        <color theme="0"/>
      </top>
      <bottom style="hair">
        <color theme="0"/>
      </bottom>
      <diagonal/>
    </border>
    <border>
      <left/>
      <right/>
      <top/>
      <bottom style="dashed">
        <color rgb="FF002060"/>
      </bottom>
      <diagonal/>
    </border>
    <border>
      <left/>
      <right/>
      <top/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20">
    <xf numFmtId="0" fontId="0" fillId="0" borderId="0" xfId="0"/>
    <xf numFmtId="0" fontId="4" fillId="0" borderId="5" xfId="0" applyFont="1" applyBorder="1" applyAlignment="1" applyProtection="1">
      <alignment vertical="center" wrapText="1"/>
      <protection locked="0"/>
    </xf>
    <xf numFmtId="164" fontId="4" fillId="0" borderId="5" xfId="0" applyNumberFormat="1" applyFont="1" applyBorder="1" applyAlignment="1" applyProtection="1">
      <alignment vertical="center" wrapText="1"/>
      <protection locked="0"/>
    </xf>
    <xf numFmtId="164" fontId="4" fillId="0" borderId="8" xfId="0" applyNumberFormat="1" applyFont="1" applyBorder="1" applyAlignment="1" applyProtection="1">
      <alignment vertical="center" wrapText="1"/>
      <protection locked="0"/>
    </xf>
    <xf numFmtId="0" fontId="10" fillId="0" borderId="0" xfId="0" applyFont="1"/>
    <xf numFmtId="0" fontId="10" fillId="3" borderId="17" xfId="0" applyFont="1" applyFill="1" applyBorder="1"/>
    <xf numFmtId="0" fontId="10" fillId="3" borderId="17" xfId="0" applyFont="1" applyFill="1" applyBorder="1" applyAlignment="1">
      <alignment wrapText="1"/>
    </xf>
    <xf numFmtId="0" fontId="10" fillId="0" borderId="15" xfId="0" applyFont="1" applyBorder="1" applyAlignment="1">
      <alignment wrapText="1"/>
    </xf>
    <xf numFmtId="0" fontId="10" fillId="0" borderId="14" xfId="0" applyFont="1" applyBorder="1" applyAlignment="1">
      <alignment wrapText="1"/>
    </xf>
    <xf numFmtId="0" fontId="10" fillId="0" borderId="18" xfId="0" applyFont="1" applyBorder="1" applyAlignment="1">
      <alignment wrapText="1"/>
    </xf>
    <xf numFmtId="0" fontId="4" fillId="5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2" fillId="5" borderId="1" xfId="0" applyFont="1" applyFill="1" applyBorder="1" applyAlignment="1">
      <alignment horizontal="left" vertical="center" wrapText="1"/>
    </xf>
    <xf numFmtId="0" fontId="2" fillId="5" borderId="0" xfId="0" applyFont="1" applyFill="1" applyAlignment="1">
      <alignment horizontal="left" vertical="center" wrapText="1"/>
    </xf>
    <xf numFmtId="0" fontId="2" fillId="5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4" fillId="5" borderId="0" xfId="0" applyFont="1" applyFill="1" applyAlignment="1">
      <alignment vertical="center" wrapText="1"/>
    </xf>
    <xf numFmtId="164" fontId="4" fillId="5" borderId="0" xfId="0" applyNumberFormat="1" applyFont="1" applyFill="1" applyAlignment="1">
      <alignment vertical="center" wrapText="1"/>
    </xf>
    <xf numFmtId="0" fontId="3" fillId="5" borderId="0" xfId="0" applyFont="1" applyFill="1" applyAlignment="1">
      <alignment horizontal="left" vertical="center" wrapText="1"/>
    </xf>
    <xf numFmtId="164" fontId="4" fillId="0" borderId="5" xfId="0" applyNumberFormat="1" applyFont="1" applyBorder="1" applyAlignment="1">
      <alignment vertical="center" wrapText="1"/>
    </xf>
    <xf numFmtId="10" fontId="4" fillId="4" borderId="5" xfId="0" applyNumberFormat="1" applyFont="1" applyFill="1" applyBorder="1" applyAlignment="1">
      <alignment vertical="center" wrapText="1"/>
    </xf>
    <xf numFmtId="0" fontId="6" fillId="5" borderId="0" xfId="0" applyFont="1" applyFill="1" applyAlignment="1">
      <alignment vertical="center" wrapText="1"/>
    </xf>
    <xf numFmtId="164" fontId="6" fillId="5" borderId="0" xfId="0" applyNumberFormat="1" applyFont="1" applyFill="1" applyAlignment="1">
      <alignment vertical="center" wrapText="1"/>
    </xf>
    <xf numFmtId="164" fontId="5" fillId="6" borderId="0" xfId="0" applyNumberFormat="1" applyFont="1" applyFill="1" applyAlignment="1">
      <alignment vertical="center" wrapText="1"/>
    </xf>
    <xf numFmtId="10" fontId="5" fillId="6" borderId="0" xfId="0" applyNumberFormat="1" applyFont="1" applyFill="1" applyAlignment="1">
      <alignment vertical="center" wrapText="1"/>
    </xf>
    <xf numFmtId="0" fontId="3" fillId="5" borderId="0" xfId="0" applyFont="1" applyFill="1" applyAlignment="1">
      <alignment vertical="center" wrapText="1"/>
    </xf>
    <xf numFmtId="164" fontId="3" fillId="5" borderId="0" xfId="0" applyNumberFormat="1" applyFont="1" applyFill="1" applyAlignment="1">
      <alignment vertical="center" wrapText="1"/>
    </xf>
    <xf numFmtId="164" fontId="3" fillId="7" borderId="0" xfId="0" applyNumberFormat="1" applyFont="1" applyFill="1" applyAlignment="1">
      <alignment vertical="center" wrapText="1"/>
    </xf>
    <xf numFmtId="10" fontId="3" fillId="7" borderId="0" xfId="0" applyNumberFormat="1" applyFont="1" applyFill="1" applyAlignment="1">
      <alignment vertical="center" wrapText="1"/>
    </xf>
    <xf numFmtId="164" fontId="3" fillId="5" borderId="0" xfId="0" applyNumberFormat="1" applyFont="1" applyFill="1" applyAlignment="1">
      <alignment horizontal="center" vertical="center" wrapText="1"/>
    </xf>
    <xf numFmtId="164" fontId="3" fillId="7" borderId="0" xfId="0" applyNumberFormat="1" applyFont="1" applyFill="1" applyAlignment="1">
      <alignment horizontal="center" vertical="center" wrapText="1"/>
    </xf>
    <xf numFmtId="10" fontId="3" fillId="7" borderId="0" xfId="0" applyNumberFormat="1" applyFont="1" applyFill="1" applyAlignment="1">
      <alignment horizontal="center" vertical="center" wrapText="1"/>
    </xf>
    <xf numFmtId="9" fontId="4" fillId="5" borderId="0" xfId="1" applyFont="1" applyFill="1" applyAlignment="1" applyProtection="1">
      <alignment vertical="center" wrapText="1"/>
    </xf>
    <xf numFmtId="0" fontId="2" fillId="5" borderId="0" xfId="0" applyFont="1" applyFill="1" applyAlignment="1">
      <alignment vertical="center" wrapText="1"/>
    </xf>
    <xf numFmtId="164" fontId="2" fillId="5" borderId="1" xfId="0" applyNumberFormat="1" applyFont="1" applyFill="1" applyBorder="1" applyAlignment="1">
      <alignment horizontal="center" vertical="center"/>
    </xf>
    <xf numFmtId="164" fontId="2" fillId="5" borderId="0" xfId="0" applyNumberFormat="1" applyFont="1" applyFill="1" applyAlignment="1">
      <alignment horizontal="center" vertical="center"/>
    </xf>
    <xf numFmtId="164" fontId="2" fillId="8" borderId="1" xfId="0" applyNumberFormat="1" applyFont="1" applyFill="1" applyBorder="1" applyAlignment="1">
      <alignment horizontal="center" vertical="center"/>
    </xf>
    <xf numFmtId="10" fontId="2" fillId="8" borderId="1" xfId="0" applyNumberFormat="1" applyFont="1" applyFill="1" applyBorder="1" applyAlignment="1">
      <alignment horizontal="center" vertical="center"/>
    </xf>
    <xf numFmtId="164" fontId="1" fillId="5" borderId="0" xfId="0" applyNumberFormat="1" applyFont="1" applyFill="1" applyAlignment="1">
      <alignment horizontal="center" vertical="center"/>
    </xf>
    <xf numFmtId="0" fontId="4" fillId="5" borderId="0" xfId="0" applyFont="1" applyFill="1" applyAlignment="1" applyProtection="1">
      <alignment vertical="center"/>
      <protection locked="0"/>
    </xf>
    <xf numFmtId="0" fontId="7" fillId="5" borderId="1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164" fontId="5" fillId="11" borderId="0" xfId="0" applyNumberFormat="1" applyFont="1" applyFill="1" applyAlignment="1" applyProtection="1">
      <alignment vertical="center" wrapText="1"/>
      <protection locked="0"/>
    </xf>
    <xf numFmtId="164" fontId="4" fillId="0" borderId="0" xfId="0" applyNumberFormat="1" applyFont="1" applyAlignment="1">
      <alignment vertical="center"/>
    </xf>
    <xf numFmtId="164" fontId="3" fillId="0" borderId="5" xfId="0" applyNumberFormat="1" applyFont="1" applyBorder="1" applyAlignment="1">
      <alignment vertical="center" wrapText="1"/>
    </xf>
    <xf numFmtId="10" fontId="3" fillId="4" borderId="5" xfId="0" applyNumberFormat="1" applyFont="1" applyFill="1" applyBorder="1" applyAlignment="1">
      <alignment vertical="center" wrapText="1"/>
    </xf>
    <xf numFmtId="164" fontId="2" fillId="5" borderId="0" xfId="0" applyNumberFormat="1" applyFont="1" applyFill="1" applyAlignment="1">
      <alignment horizontal="center" vertical="center" wrapText="1"/>
    </xf>
    <xf numFmtId="10" fontId="2" fillId="5" borderId="0" xfId="0" applyNumberFormat="1" applyFont="1" applyFill="1" applyAlignment="1">
      <alignment horizontal="center" vertical="center" wrapText="1"/>
    </xf>
    <xf numFmtId="10" fontId="2" fillId="5" borderId="0" xfId="0" applyNumberFormat="1" applyFont="1" applyFill="1" applyAlignment="1">
      <alignment horizontal="right" vertical="center" wrapText="1"/>
    </xf>
    <xf numFmtId="0" fontId="2" fillId="5" borderId="19" xfId="0" applyFont="1" applyFill="1" applyBorder="1" applyAlignment="1">
      <alignment horizontal="left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3" fillId="5" borderId="23" xfId="0" applyFont="1" applyFill="1" applyBorder="1" applyAlignment="1">
      <alignment horizontal="left" vertical="center" wrapText="1"/>
    </xf>
    <xf numFmtId="0" fontId="4" fillId="5" borderId="23" xfId="0" applyFont="1" applyFill="1" applyBorder="1" applyAlignment="1">
      <alignment vertical="center" wrapText="1"/>
    </xf>
    <xf numFmtId="0" fontId="11" fillId="5" borderId="19" xfId="0" applyFont="1" applyFill="1" applyBorder="1" applyAlignment="1">
      <alignment horizontal="left" vertical="center" wrapText="1"/>
    </xf>
    <xf numFmtId="0" fontId="7" fillId="12" borderId="1" xfId="0" applyFont="1" applyFill="1" applyBorder="1" applyAlignment="1">
      <alignment horizontal="center" vertical="center" wrapText="1"/>
    </xf>
    <xf numFmtId="0" fontId="0" fillId="13" borderId="0" xfId="0" applyFill="1"/>
    <xf numFmtId="0" fontId="12" fillId="0" borderId="24" xfId="0" applyFont="1" applyBorder="1"/>
    <xf numFmtId="0" fontId="2" fillId="5" borderId="25" xfId="0" applyFont="1" applyFill="1" applyBorder="1" applyAlignment="1">
      <alignment vertical="center" wrapText="1"/>
    </xf>
    <xf numFmtId="0" fontId="2" fillId="5" borderId="25" xfId="0" applyFont="1" applyFill="1" applyBorder="1" applyAlignment="1">
      <alignment horizontal="center" vertical="center" wrapText="1"/>
    </xf>
    <xf numFmtId="164" fontId="4" fillId="14" borderId="5" xfId="0" applyNumberFormat="1" applyFont="1" applyFill="1" applyBorder="1" applyAlignment="1">
      <alignment vertical="center" wrapText="1"/>
    </xf>
    <xf numFmtId="164" fontId="4" fillId="6" borderId="5" xfId="0" applyNumberFormat="1" applyFont="1" applyFill="1" applyBorder="1" applyAlignment="1">
      <alignment vertical="center" wrapText="1"/>
    </xf>
    <xf numFmtId="164" fontId="6" fillId="6" borderId="0" xfId="0" applyNumberFormat="1" applyFont="1" applyFill="1" applyAlignment="1">
      <alignment vertical="center" wrapText="1"/>
    </xf>
    <xf numFmtId="10" fontId="4" fillId="6" borderId="5" xfId="0" applyNumberFormat="1" applyFont="1" applyFill="1" applyBorder="1" applyAlignment="1">
      <alignment vertical="center" wrapText="1"/>
    </xf>
    <xf numFmtId="164" fontId="4" fillId="6" borderId="8" xfId="0" applyNumberFormat="1" applyFont="1" applyFill="1" applyBorder="1" applyAlignment="1">
      <alignment vertical="center" wrapText="1"/>
    </xf>
    <xf numFmtId="164" fontId="5" fillId="0" borderId="0" xfId="0" applyNumberFormat="1" applyFont="1" applyAlignment="1" applyProtection="1">
      <alignment vertical="center" wrapText="1"/>
      <protection locked="0"/>
    </xf>
    <xf numFmtId="0" fontId="4" fillId="12" borderId="0" xfId="0" applyFont="1" applyFill="1" applyAlignment="1">
      <alignment vertical="center"/>
    </xf>
    <xf numFmtId="0" fontId="4" fillId="11" borderId="0" xfId="0" applyFont="1" applyFill="1" applyAlignment="1">
      <alignment vertical="center"/>
    </xf>
    <xf numFmtId="0" fontId="14" fillId="11" borderId="0" xfId="0" applyFont="1" applyFill="1" applyAlignment="1">
      <alignment vertical="center"/>
    </xf>
    <xf numFmtId="0" fontId="16" fillId="12" borderId="0" xfId="0" applyFont="1" applyFill="1" applyAlignment="1">
      <alignment vertical="center"/>
    </xf>
    <xf numFmtId="0" fontId="3" fillId="11" borderId="0" xfId="0" applyFont="1" applyFill="1" applyAlignment="1">
      <alignment vertical="center"/>
    </xf>
    <xf numFmtId="10" fontId="4" fillId="6" borderId="5" xfId="0" applyNumberFormat="1" applyFont="1" applyFill="1" applyBorder="1" applyAlignment="1">
      <alignment horizontal="right" vertical="center" wrapText="1"/>
    </xf>
    <xf numFmtId="164" fontId="4" fillId="5" borderId="0" xfId="0" applyNumberFormat="1" applyFont="1" applyFill="1" applyAlignment="1">
      <alignment horizontal="right" vertical="center" wrapText="1"/>
    </xf>
    <xf numFmtId="10" fontId="5" fillId="6" borderId="0" xfId="0" applyNumberFormat="1" applyFont="1" applyFill="1" applyAlignment="1">
      <alignment horizontal="right" vertical="center" wrapText="1"/>
    </xf>
    <xf numFmtId="164" fontId="6" fillId="5" borderId="0" xfId="0" applyNumberFormat="1" applyFont="1" applyFill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9" fillId="12" borderId="2" xfId="0" applyFont="1" applyFill="1" applyBorder="1" applyAlignment="1">
      <alignment horizontal="center" vertical="center" wrapText="1"/>
    </xf>
    <xf numFmtId="0" fontId="9" fillId="12" borderId="3" xfId="0" applyFont="1" applyFill="1" applyBorder="1" applyAlignment="1">
      <alignment horizontal="center" vertical="center" wrapText="1"/>
    </xf>
    <xf numFmtId="0" fontId="9" fillId="12" borderId="4" xfId="0" applyFont="1" applyFill="1" applyBorder="1" applyAlignment="1">
      <alignment horizontal="center" vertical="center" wrapText="1"/>
    </xf>
    <xf numFmtId="164" fontId="4" fillId="0" borderId="6" xfId="0" applyNumberFormat="1" applyFont="1" applyBorder="1" applyAlignment="1" applyProtection="1">
      <alignment horizontal="left" vertical="center" wrapText="1"/>
      <protection locked="0"/>
    </xf>
    <xf numFmtId="164" fontId="4" fillId="0" borderId="10" xfId="0" applyNumberFormat="1" applyFont="1" applyBorder="1" applyAlignment="1" applyProtection="1">
      <alignment horizontal="left" vertical="center" wrapText="1"/>
      <protection locked="0"/>
    </xf>
    <xf numFmtId="164" fontId="4" fillId="0" borderId="7" xfId="0" applyNumberFormat="1" applyFont="1" applyBorder="1" applyAlignment="1" applyProtection="1">
      <alignment horizontal="left" vertical="center" wrapText="1"/>
      <protection locked="0"/>
    </xf>
    <xf numFmtId="0" fontId="6" fillId="6" borderId="0" xfId="0" applyFont="1" applyFill="1" applyAlignment="1">
      <alignment horizontal="left" vertical="center" wrapText="1"/>
    </xf>
    <xf numFmtId="0" fontId="6" fillId="6" borderId="9" xfId="0" applyFont="1" applyFill="1" applyBorder="1" applyAlignment="1">
      <alignment horizontal="left" vertical="center" wrapText="1"/>
    </xf>
    <xf numFmtId="0" fontId="2" fillId="5" borderId="20" xfId="0" applyFont="1" applyFill="1" applyBorder="1" applyAlignment="1">
      <alignment horizontal="left" vertical="center" wrapText="1"/>
    </xf>
    <xf numFmtId="0" fontId="2" fillId="5" borderId="21" xfId="0" applyFont="1" applyFill="1" applyBorder="1" applyAlignment="1">
      <alignment horizontal="left" vertical="center" wrapText="1"/>
    </xf>
    <xf numFmtId="0" fontId="2" fillId="5" borderId="22" xfId="0" applyFont="1" applyFill="1" applyBorder="1" applyAlignment="1">
      <alignment horizontal="left" vertical="center" wrapText="1"/>
    </xf>
    <xf numFmtId="0" fontId="15" fillId="11" borderId="0" xfId="0" applyFont="1" applyFill="1" applyAlignment="1">
      <alignment horizontal="left" vertical="center"/>
    </xf>
    <xf numFmtId="0" fontId="4" fillId="11" borderId="0" xfId="0" applyFont="1" applyFill="1" applyAlignment="1">
      <alignment vertical="center"/>
    </xf>
    <xf numFmtId="0" fontId="2" fillId="5" borderId="2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center" wrapText="1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7" borderId="0" xfId="0" applyFont="1" applyFill="1" applyAlignment="1">
      <alignment horizontal="left" vertical="center" wrapText="1"/>
    </xf>
    <xf numFmtId="0" fontId="4" fillId="9" borderId="0" xfId="0" applyFont="1" applyFill="1" applyAlignment="1">
      <alignment horizontal="center" vertical="center"/>
    </xf>
    <xf numFmtId="0" fontId="4" fillId="16" borderId="0" xfId="0" applyFont="1" applyFill="1" applyAlignment="1">
      <alignment horizontal="center" vertical="center"/>
    </xf>
    <xf numFmtId="164" fontId="4" fillId="10" borderId="11" xfId="0" applyNumberFormat="1" applyFont="1" applyFill="1" applyBorder="1" applyAlignment="1">
      <alignment horizontal="center" vertical="center" wrapText="1"/>
    </xf>
    <xf numFmtId="164" fontId="4" fillId="10" borderId="12" xfId="0" applyNumberFormat="1" applyFont="1" applyFill="1" applyBorder="1" applyAlignment="1">
      <alignment horizontal="center" vertical="center" wrapText="1"/>
    </xf>
    <xf numFmtId="164" fontId="4" fillId="10" borderId="8" xfId="0" applyNumberFormat="1" applyFont="1" applyFill="1" applyBorder="1" applyAlignment="1">
      <alignment horizontal="center" vertical="center" wrapText="1"/>
    </xf>
    <xf numFmtId="0" fontId="7" fillId="12" borderId="2" xfId="0" applyFont="1" applyFill="1" applyBorder="1" applyAlignment="1">
      <alignment horizontal="center" vertical="center" wrapText="1"/>
    </xf>
    <xf numFmtId="0" fontId="7" fillId="12" borderId="3" xfId="0" applyFont="1" applyFill="1" applyBorder="1" applyAlignment="1">
      <alignment horizontal="center" vertical="center" wrapText="1"/>
    </xf>
    <xf numFmtId="0" fontId="7" fillId="12" borderId="4" xfId="0" applyFont="1" applyFill="1" applyBorder="1" applyAlignment="1">
      <alignment horizontal="center" vertical="center" wrapText="1"/>
    </xf>
    <xf numFmtId="0" fontId="2" fillId="12" borderId="2" xfId="0" applyFont="1" applyFill="1" applyBorder="1" applyAlignment="1">
      <alignment horizontal="center" vertical="center" wrapText="1"/>
    </xf>
    <xf numFmtId="0" fontId="2" fillId="12" borderId="3" xfId="0" applyFont="1" applyFill="1" applyBorder="1" applyAlignment="1">
      <alignment horizontal="center" vertical="center" wrapText="1"/>
    </xf>
    <xf numFmtId="0" fontId="2" fillId="12" borderId="4" xfId="0" applyFont="1" applyFill="1" applyBorder="1" applyAlignment="1">
      <alignment horizontal="center" vertical="center" wrapText="1"/>
    </xf>
    <xf numFmtId="0" fontId="4" fillId="15" borderId="0" xfId="0" applyFont="1" applyFill="1" applyAlignment="1">
      <alignment horizontal="center" vertical="center"/>
    </xf>
    <xf numFmtId="0" fontId="4" fillId="12" borderId="0" xfId="0" applyFont="1" applyFill="1" applyAlignment="1">
      <alignment horizontal="center" vertical="center"/>
    </xf>
    <xf numFmtId="0" fontId="2" fillId="12" borderId="0" xfId="0" applyFont="1" applyFill="1" applyAlignment="1">
      <alignment horizontal="left" vertical="center"/>
    </xf>
    <xf numFmtId="0" fontId="4" fillId="15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164" fontId="6" fillId="0" borderId="6" xfId="0" applyNumberFormat="1" applyFont="1" applyBorder="1" applyAlignment="1" applyProtection="1">
      <alignment horizontal="left" vertical="center" wrapText="1"/>
      <protection locked="0"/>
    </xf>
    <xf numFmtId="164" fontId="6" fillId="0" borderId="10" xfId="0" applyNumberFormat="1" applyFont="1" applyBorder="1" applyAlignment="1" applyProtection="1">
      <alignment horizontal="left" vertical="center" wrapText="1"/>
      <protection locked="0"/>
    </xf>
    <xf numFmtId="164" fontId="6" fillId="0" borderId="7" xfId="0" applyNumberFormat="1" applyFont="1" applyBorder="1" applyAlignment="1" applyProtection="1">
      <alignment horizontal="left" vertical="center" wrapText="1"/>
      <protection locked="0"/>
    </xf>
  </cellXfs>
  <cellStyles count="2">
    <cellStyle name="Normal" xfId="0" builtinId="0"/>
    <cellStyle name="Pourcentage" xfId="1" builtinId="5"/>
  </cellStyles>
  <dxfs count="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</dxf>
    <dxf>
      <border outline="0">
        <top style="thin">
          <color theme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</dxf>
    <dxf>
      <border outline="0">
        <top style="thin">
          <color theme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top style="thin">
          <color rgb="FF000000"/>
        </top>
      </border>
    </dxf>
    <dxf>
      <border outline="0">
        <top style="medium">
          <color indexed="64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border outline="0"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fill>
        <patternFill patternType="solid">
          <fgColor indexed="64"/>
          <bgColor theme="0" tint="-0.249977111117893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top style="thin">
          <color rgb="FF000000"/>
        </top>
      </border>
    </dxf>
    <dxf>
      <border outline="0">
        <top style="medium">
          <color indexed="64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border outline="0"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fill>
        <patternFill patternType="solid">
          <fgColor indexed="64"/>
          <bgColor theme="0" tint="-0.249977111117893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border outline="0">
        <top style="medium">
          <color indexed="64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border outline="0"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fill>
        <patternFill patternType="solid">
          <fgColor indexed="64"/>
          <bgColor theme="0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border outline="0">
        <top style="medium">
          <color indexed="64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border outline="0"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fill>
        <patternFill patternType="solid">
          <fgColor indexed="64"/>
          <bgColor theme="0" tint="-0.249977111117893"/>
        </patternFill>
      </fill>
    </dxf>
  </dxfs>
  <tableStyles count="0" defaultTableStyle="TableStyleMedium2" defaultPivotStyle="PivotStyleLight16"/>
  <colors>
    <mruColors>
      <color rgb="FF000000"/>
      <color rgb="FF0092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A" sz="2400" b="0"/>
              <a:t>Revenus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54D-414E-B60F-4A94755BA036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54D-414E-B60F-4A94755BA036}"/>
              </c:ext>
            </c:extLst>
          </c:dPt>
          <c:dLbls>
            <c:dLbl>
              <c:idx val="0"/>
              <c:layout>
                <c:manualLayout>
                  <c:x val="-0.12546628088001791"/>
                  <c:y val="-5.950968446876506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8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219373726433656"/>
                      <c:h val="0.185097091151993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454D-414E-B60F-4A94755BA0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Récapitulatif!$N$1:$N$2</c:f>
              <c:strCache>
                <c:ptCount val="2"/>
                <c:pt idx="0">
                  <c:v> Aide publique </c:v>
                </c:pt>
                <c:pt idx="1">
                  <c:v> Aide privée </c:v>
                </c:pt>
              </c:strCache>
            </c:strRef>
          </c:cat>
          <c:val>
            <c:numRef>
              <c:f>Récapitulatif!$O$1:$O$2</c:f>
              <c:numCache>
                <c:formatCode>_ * #\ ##0_)\ "$"_ ;_ * \(#\ ##0\)\ "$"_ ;_ * "-"??_)\ "$"_ ;_ @_ 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3F-48E3-935B-6F16D8F54BE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A" sz="2400" b="0"/>
              <a:t>Dépenses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E69-4B39-A46E-F54B228DD2C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E69-4B39-A46E-F54B228DD2C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E69-4B39-A46E-F54B228DD2C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E69-4B39-A46E-F54B228DD2C6}"/>
              </c:ext>
            </c:extLst>
          </c:dPt>
          <c:dLbls>
            <c:dLbl>
              <c:idx val="0"/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835874168151514"/>
                      <c:h val="0.1317728560649159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DE69-4B39-A46E-F54B228DD2C6}"/>
                </c:ext>
              </c:extLst>
            </c:dLbl>
            <c:dLbl>
              <c:idx val="1"/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843100888574996"/>
                      <c:h val="0.1317728560649159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DE69-4B39-A46E-F54B228DD2C6}"/>
                </c:ext>
              </c:extLst>
            </c:dLbl>
            <c:dLbl>
              <c:idx val="2"/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19302011523956"/>
                      <c:h val="0.147466297973405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DE69-4B39-A46E-F54B228DD2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Récapitulatif!$N$20:$N$23</c:f>
              <c:strCache>
                <c:ptCount val="4"/>
                <c:pt idx="0">
                  <c:v>Fonctionnement</c:v>
                </c:pt>
                <c:pt idx="1">
                  <c:v>Communication</c:v>
                </c:pt>
                <c:pt idx="2">
                  <c:v>Administratif</c:v>
                </c:pt>
                <c:pt idx="3">
                  <c:v>Autre</c:v>
                </c:pt>
              </c:strCache>
            </c:strRef>
          </c:cat>
          <c:val>
            <c:numRef>
              <c:f>Récapitulatif!$O$20:$O$23</c:f>
              <c:numCache>
                <c:formatCode>_ * #\ ##0_)\ "$"_ ;_ * \(#\ ##0\)\ "$"_ ;_ * "-"??_)\ "$"_ ;_ @_ 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A8-401F-AA64-7C0F11F0A10A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fr-FR" sz="1800"/>
              <a:t>Contribution en argent / contribution en services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Récapitulatif!$W$2:$W$3</c:f>
              <c:strCache>
                <c:ptCount val="2"/>
                <c:pt idx="0">
                  <c:v>Contribution en argent</c:v>
                </c:pt>
                <c:pt idx="1">
                  <c:v>Contribution en services</c:v>
                </c:pt>
              </c:strCache>
            </c:strRef>
          </c:cat>
          <c:val>
            <c:numRef>
              <c:f>Récapitulatif!$X$2:$X$3</c:f>
              <c:numCache>
                <c:formatCode>_ * #\ ##0_)\ "$"_ ;_ * \(#\ ##0\)\ "$"_ ;_ * "-"??_)\ "$"_ ;_ @_ 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80-48F3-98C5-B28D18F149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overlap val="-43"/>
        <c:axId val="1576134752"/>
        <c:axId val="402975664"/>
      </c:barChart>
      <c:catAx>
        <c:axId val="15761347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02975664"/>
        <c:crosses val="autoZero"/>
        <c:auto val="1"/>
        <c:lblAlgn val="ctr"/>
        <c:lblOffset val="100"/>
        <c:noMultiLvlLbl val="0"/>
      </c:catAx>
      <c:valAx>
        <c:axId val="402975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\ ##0_)\ &quot;$&quot;_ ;_ * \(#\ ##0\)\ &quot;$&quot;_ ;_ * &quot;-&quot;??_)\ &quot;$&quot;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76134752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Récapitulatif!$W$25</c:f>
              <c:strCache>
                <c:ptCount val="1"/>
                <c:pt idx="0">
                  <c:v>Montant confirmé</c:v>
                </c:pt>
              </c:strCache>
            </c:strRef>
          </c:tx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Récapitulatif!$X$25</c:f>
              <c:numCache>
                <c:formatCode>_ * #\ ##0_)\ "$"_ ;_ * \(#\ ##0\)\ "$"_ ;_ * "-"??_)\ "$"_ ;_ @_ 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F5-4879-ACE5-837E886DF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96247600"/>
        <c:axId val="811675120"/>
      </c:barChart>
      <c:catAx>
        <c:axId val="1696247600"/>
        <c:scaling>
          <c:orientation val="minMax"/>
        </c:scaling>
        <c:delete val="1"/>
        <c:axPos val="b"/>
        <c:majorTickMark val="out"/>
        <c:minorTickMark val="none"/>
        <c:tickLblPos val="nextTo"/>
        <c:crossAx val="811675120"/>
        <c:crosses val="autoZero"/>
        <c:auto val="1"/>
        <c:lblAlgn val="ctr"/>
        <c:lblOffset val="100"/>
        <c:noMultiLvlLbl val="0"/>
      </c:catAx>
      <c:valAx>
        <c:axId val="811675120"/>
        <c:scaling>
          <c:orientation val="minMax"/>
        </c:scaling>
        <c:delete val="1"/>
        <c:axPos val="l"/>
        <c:numFmt formatCode="_ * #\ ##0_)\ &quot;$&quot;_ ;_ * \(#\ ##0\)\ &quot;$&quot;_ ;_ * &quot;-&quot;??_)\ &quot;$&quot;_ ;_ @_ " sourceLinked="1"/>
        <c:majorTickMark val="out"/>
        <c:minorTickMark val="none"/>
        <c:tickLblPos val="nextTo"/>
        <c:crossAx val="16962476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29765</xdr:colOff>
      <xdr:row>0</xdr:row>
      <xdr:rowOff>0</xdr:rowOff>
    </xdr:from>
    <xdr:to>
      <xdr:col>21</xdr:col>
      <xdr:colOff>218254</xdr:colOff>
      <xdr:row>23</xdr:row>
      <xdr:rowOff>76814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8689A503-6EB3-8418-B70F-6FC50F4596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21034</xdr:colOff>
      <xdr:row>23</xdr:row>
      <xdr:rowOff>64626</xdr:rowOff>
    </xdr:from>
    <xdr:to>
      <xdr:col>21</xdr:col>
      <xdr:colOff>221430</xdr:colOff>
      <xdr:row>45</xdr:row>
      <xdr:rowOff>15363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A6EAE2F6-895B-3A16-A958-CFF0CB25D4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276428</xdr:colOff>
      <xdr:row>0</xdr:row>
      <xdr:rowOff>9014</xdr:rowOff>
    </xdr:from>
    <xdr:to>
      <xdr:col>27</xdr:col>
      <xdr:colOff>614516</xdr:colOff>
      <xdr:row>23</xdr:row>
      <xdr:rowOff>64626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19761CF5-731B-D2E6-D906-BF8119DDD6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298141</xdr:colOff>
      <xdr:row>23</xdr:row>
      <xdr:rowOff>110918</xdr:rowOff>
    </xdr:from>
    <xdr:to>
      <xdr:col>27</xdr:col>
      <xdr:colOff>620865</xdr:colOff>
      <xdr:row>31</xdr:row>
      <xdr:rowOff>414799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925D7114-4CF3-64DB-ABA5-C80AF5C23E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9A2D7BB-D313-4E85-9421-E4823E29FA31}" name="Tab_fonc" displayName="Tab_fonc" ref="A3:A22" totalsRowShown="0" headerRowDxfId="31" dataDxfId="29" headerRowBorderDxfId="30" tableBorderDxfId="28">
  <autoFilter ref="A3:A22" xr:uid="{69A2D7BB-D313-4E85-9421-E4823E29FA31}"/>
  <sortState xmlns:xlrd2="http://schemas.microsoft.com/office/spreadsheetml/2017/richdata2" ref="A4:A22">
    <sortCondition ref="A3:A22"/>
  </sortState>
  <tableColumns count="1">
    <tableColumn id="1" xr3:uid="{3E130983-EC9D-44DE-A3E9-74B6CE829143}" name="FRAIS DE FONCTIONNEMENT ET DE PRODUCTION DE L'ÉVÉNEMENT" dataDxfId="27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54DD42C-8A8F-4E26-8F2B-7600977A13D2}" name="Tab_comm" displayName="Tab_comm" ref="C3:C15" totalsRowShown="0" headerRowDxfId="26" dataDxfId="24" headerRowBorderDxfId="25" tableBorderDxfId="23">
  <autoFilter ref="C3:C15" xr:uid="{854DD42C-8A8F-4E26-8F2B-7600977A13D2}"/>
  <sortState xmlns:xlrd2="http://schemas.microsoft.com/office/spreadsheetml/2017/richdata2" ref="C4:C15">
    <sortCondition ref="C3:C15"/>
  </sortState>
  <tableColumns count="1">
    <tableColumn id="1" xr3:uid="{8FFEF7FE-CFA1-44E8-88F6-42A8F351B5C4}" name="FRAIS DE COMMUNICATION ET DE PROMOTION" dataDxfId="2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5EE7EEA-6189-4599-990A-2EB9F166B5EC}" name="Tab_adm" displayName="Tab_adm" ref="E3:E9" totalsRowShown="0" headerRowDxfId="21" dataDxfId="19" headerRowBorderDxfId="20" tableBorderDxfId="18" totalsRowBorderDxfId="17">
  <autoFilter ref="E3:E9" xr:uid="{E5EE7EEA-6189-4599-990A-2EB9F166B5EC}"/>
  <sortState xmlns:xlrd2="http://schemas.microsoft.com/office/spreadsheetml/2017/richdata2" ref="E4:E9">
    <sortCondition ref="E3:E9"/>
  </sortState>
  <tableColumns count="1">
    <tableColumn id="1" xr3:uid="{13768221-13C8-4EC4-90E8-88FFC9164E9C}" name="FRAIS ADMINISTRATIF" dataDxfId="16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6546843B-61D3-4652-9A4C-2A4EBC4CB52F}" name="Tab_autres" displayName="Tab_autres" ref="G3:G6" totalsRowShown="0" headerRowDxfId="15" dataDxfId="13" headerRowBorderDxfId="14" tableBorderDxfId="12" totalsRowBorderDxfId="11">
  <autoFilter ref="G3:G6" xr:uid="{6546843B-61D3-4652-9A4C-2A4EBC4CB52F}"/>
  <sortState xmlns:xlrd2="http://schemas.microsoft.com/office/spreadsheetml/2017/richdata2" ref="G4:G6">
    <sortCondition ref="G3:G6"/>
  </sortState>
  <tableColumns count="1">
    <tableColumn id="1" xr3:uid="{5D487DD3-7D9C-4A9F-9011-ACA7330BD374}" name="AUTRES FRAIS" dataDxfId="10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83C4A86-E415-4C43-8A82-FF08F8EE4BE2}" name="Tab_MO_pro" displayName="Tab_MO_pro" ref="A1:A24" totalsRowShown="0">
  <autoFilter ref="A1:A24" xr:uid="{583C4A86-E415-4C43-8A82-FF08F8EE4BE2}"/>
  <tableColumns count="1">
    <tableColumn id="1" xr3:uid="{8F221707-575C-49F4-B29B-F11DE871D776}" name="MO provincial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3477BEF-5CD1-4AB7-9C12-71011113552D}" name="Tableau5" displayName="Tableau5" ref="C1:C3" totalsRowShown="0" headerRowDxfId="9" dataDxfId="7" headerRowBorderDxfId="8" tableBorderDxfId="6">
  <autoFilter ref="C1:C3" xr:uid="{93477BEF-5CD1-4AB7-9C12-71011113552D}"/>
  <tableColumns count="1">
    <tableColumn id="1" xr3:uid="{E3F11FE3-7E60-4532-8C01-4EEAC061C270}" name="MO fédéral" dataDxfId="5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2C28DB4C-2C44-412F-ADC8-8900E9B1E32C}" name="Tableau57" displayName="Tableau57" ref="E1:E2" totalsRowShown="0" headerRowDxfId="4" dataDxfId="2" headerRowBorderDxfId="3" tableBorderDxfId="1">
  <autoFilter ref="E1:E2" xr:uid="{2C28DB4C-2C44-412F-ADC8-8900E9B1E32C}"/>
  <tableColumns count="1">
    <tableColumn id="1" xr3:uid="{548F710D-DF71-47F2-B602-C58646F1CCAF}" name="Municipal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>
    <tabColor rgb="FF009242"/>
    <pageSetUpPr fitToPage="1"/>
  </sheetPr>
  <dimension ref="A1:AA112"/>
  <sheetViews>
    <sheetView showGridLines="0" topLeftCell="B49" zoomScale="60" zoomScaleNormal="60" workbookViewId="0">
      <selection activeCell="B71" sqref="B71:D71"/>
    </sheetView>
  </sheetViews>
  <sheetFormatPr baseColWidth="10" defaultColWidth="11.453125" defaultRowHeight="30" customHeight="1" x14ac:dyDescent="0.35"/>
  <cols>
    <col min="1" max="1" width="2.7265625" style="11" customWidth="1"/>
    <col min="2" max="2" width="62.453125" style="11" customWidth="1"/>
    <col min="3" max="3" width="2.7265625" style="11" customWidth="1"/>
    <col min="4" max="4" width="67.453125" style="11" customWidth="1"/>
    <col min="5" max="5" width="2.7265625" style="11" customWidth="1"/>
    <col min="6" max="6" width="30.1796875" style="11" customWidth="1"/>
    <col min="7" max="7" width="2.7265625" style="11" customWidth="1"/>
    <col min="8" max="8" width="26.7265625" style="11" customWidth="1"/>
    <col min="9" max="9" width="2.7265625" style="11" customWidth="1"/>
    <col min="10" max="10" width="26.7265625" style="11" customWidth="1"/>
    <col min="11" max="11" width="2.7265625" style="11" customWidth="1"/>
    <col min="12" max="12" width="26.7265625" style="11" customWidth="1"/>
    <col min="13" max="13" width="2.7265625" style="11" customWidth="1"/>
    <col min="14" max="14" width="26.7265625" style="11" customWidth="1"/>
    <col min="15" max="15" width="3" style="11" customWidth="1"/>
    <col min="16" max="16" width="2.7265625" style="11" customWidth="1"/>
    <col min="17" max="17" width="3" style="11" customWidth="1"/>
    <col min="18" max="18" width="30.1796875" style="11" customWidth="1"/>
    <col min="19" max="19" width="2.7265625" style="11" customWidth="1"/>
    <col min="20" max="20" width="26.7265625" style="11" customWidth="1"/>
    <col min="21" max="22" width="2.7265625" style="11" customWidth="1"/>
    <col min="23" max="23" width="3" style="11" customWidth="1"/>
    <col min="24" max="24" width="30.1796875" style="11" customWidth="1"/>
    <col min="25" max="25" width="2.7265625" style="11" customWidth="1"/>
    <col min="26" max="26" width="26.7265625" style="11" customWidth="1"/>
    <col min="27" max="27" width="2.7265625" style="11" customWidth="1"/>
    <col min="28" max="16384" width="11.453125" style="11"/>
  </cols>
  <sheetData>
    <row r="1" spans="1:27" ht="11.25" customHeight="1" x14ac:dyDescent="0.3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96"/>
      <c r="Q1" s="10"/>
      <c r="R1" s="10"/>
      <c r="S1" s="10"/>
      <c r="T1" s="10"/>
      <c r="U1" s="10"/>
      <c r="V1" s="97"/>
      <c r="W1" s="10"/>
      <c r="X1" s="10"/>
      <c r="Y1" s="10"/>
      <c r="Z1" s="10"/>
      <c r="AA1" s="10"/>
    </row>
    <row r="2" spans="1:27" ht="40" customHeight="1" x14ac:dyDescent="0.35">
      <c r="A2" s="10"/>
      <c r="B2" s="50" t="s">
        <v>65</v>
      </c>
      <c r="C2" s="10"/>
      <c r="D2" s="93"/>
      <c r="E2" s="94"/>
      <c r="F2" s="94"/>
      <c r="G2" s="94"/>
      <c r="H2" s="94"/>
      <c r="I2" s="94"/>
      <c r="J2" s="94"/>
      <c r="K2" s="94"/>
      <c r="L2" s="94"/>
      <c r="M2" s="94"/>
      <c r="N2" s="94"/>
      <c r="O2" s="10"/>
      <c r="P2" s="96"/>
      <c r="Q2" s="10"/>
      <c r="R2" s="10"/>
      <c r="S2" s="10"/>
      <c r="T2" s="10"/>
      <c r="U2" s="10"/>
      <c r="V2" s="97"/>
      <c r="W2" s="10"/>
      <c r="X2" s="10"/>
      <c r="Y2" s="10"/>
      <c r="Z2" s="10"/>
      <c r="AA2" s="10"/>
    </row>
    <row r="3" spans="1:27" ht="20.149999999999999" customHeight="1" x14ac:dyDescent="0.35">
      <c r="A3" s="10"/>
      <c r="B3" s="10"/>
      <c r="C3" s="10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10"/>
      <c r="P3" s="96"/>
      <c r="Q3" s="10"/>
      <c r="R3" s="10"/>
      <c r="S3" s="10"/>
      <c r="T3" s="10"/>
      <c r="U3" s="10"/>
      <c r="V3" s="97"/>
      <c r="W3" s="10"/>
      <c r="X3" s="10"/>
      <c r="Y3" s="10"/>
      <c r="Z3" s="10"/>
      <c r="AA3" s="10"/>
    </row>
    <row r="4" spans="1:27" ht="40" customHeight="1" x14ac:dyDescent="0.35">
      <c r="A4" s="10"/>
      <c r="B4" s="50" t="s">
        <v>66</v>
      </c>
      <c r="C4" s="10"/>
      <c r="D4" s="93"/>
      <c r="E4" s="94"/>
      <c r="F4" s="94"/>
      <c r="G4" s="94"/>
      <c r="H4" s="94"/>
      <c r="I4" s="94"/>
      <c r="J4" s="94"/>
      <c r="K4" s="94"/>
      <c r="L4" s="94"/>
      <c r="M4" s="94"/>
      <c r="N4" s="94"/>
      <c r="O4" s="10"/>
      <c r="P4" s="96"/>
      <c r="Q4" s="10"/>
      <c r="R4" s="10"/>
      <c r="S4" s="10"/>
      <c r="T4" s="10"/>
      <c r="U4" s="10"/>
      <c r="V4" s="97"/>
      <c r="W4" s="10"/>
      <c r="X4" s="10"/>
      <c r="Y4" s="10"/>
      <c r="Z4" s="10"/>
      <c r="AA4" s="10"/>
    </row>
    <row r="5" spans="1:27" ht="20" customHeight="1" thickBot="1" x14ac:dyDescent="0.4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96"/>
      <c r="Q5" s="10"/>
      <c r="R5" s="10"/>
      <c r="S5" s="10"/>
      <c r="T5" s="10"/>
      <c r="U5" s="10"/>
      <c r="V5" s="97"/>
      <c r="W5" s="10"/>
      <c r="X5" s="10"/>
      <c r="Y5" s="10"/>
      <c r="Z5" s="10"/>
      <c r="AA5" s="10"/>
    </row>
    <row r="6" spans="1:27" ht="57" customHeight="1" thickBot="1" x14ac:dyDescent="0.4">
      <c r="A6" s="10"/>
      <c r="B6" s="77" t="s">
        <v>90</v>
      </c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9"/>
      <c r="O6" s="14"/>
      <c r="P6" s="96"/>
      <c r="Q6" s="14"/>
      <c r="R6" s="77" t="s">
        <v>89</v>
      </c>
      <c r="S6" s="78"/>
      <c r="T6" s="79"/>
      <c r="U6" s="10"/>
      <c r="V6" s="97"/>
      <c r="W6" s="14"/>
      <c r="X6" s="77" t="s">
        <v>149</v>
      </c>
      <c r="Y6" s="78"/>
      <c r="Z6" s="79"/>
      <c r="AA6" s="10"/>
    </row>
    <row r="7" spans="1:27" ht="20.149999999999999" customHeight="1" x14ac:dyDescent="0.35">
      <c r="A7" s="10"/>
      <c r="B7" s="13"/>
      <c r="C7" s="13"/>
      <c r="D7" s="13"/>
      <c r="E7" s="13"/>
      <c r="F7" s="13"/>
      <c r="G7" s="13"/>
      <c r="H7" s="13"/>
      <c r="I7" s="13"/>
      <c r="J7" s="13"/>
      <c r="K7" s="10"/>
      <c r="L7" s="13"/>
      <c r="M7" s="13"/>
      <c r="N7" s="13"/>
      <c r="O7" s="13"/>
      <c r="P7" s="96"/>
      <c r="Q7" s="13"/>
      <c r="R7" s="13"/>
      <c r="S7" s="10"/>
      <c r="T7" s="13"/>
      <c r="U7" s="13"/>
      <c r="V7" s="97"/>
      <c r="W7" s="13"/>
      <c r="X7" s="13"/>
      <c r="Y7" s="10"/>
      <c r="Z7" s="13"/>
      <c r="AA7" s="13"/>
    </row>
    <row r="8" spans="1:27" ht="45" customHeight="1" x14ac:dyDescent="0.35">
      <c r="A8" s="10"/>
      <c r="B8" s="50" t="s">
        <v>14</v>
      </c>
      <c r="C8" s="16"/>
      <c r="D8" s="51" t="s">
        <v>98</v>
      </c>
      <c r="E8" s="16"/>
      <c r="F8" s="51" t="s">
        <v>8</v>
      </c>
      <c r="G8" s="17"/>
      <c r="H8" s="51" t="s">
        <v>11</v>
      </c>
      <c r="I8" s="17"/>
      <c r="J8" s="51" t="s">
        <v>12</v>
      </c>
      <c r="K8" s="10"/>
      <c r="L8" s="51" t="s">
        <v>24</v>
      </c>
      <c r="M8" s="17"/>
      <c r="N8" s="51" t="s">
        <v>28</v>
      </c>
      <c r="O8" s="14"/>
      <c r="P8" s="96"/>
      <c r="Q8" s="14"/>
      <c r="R8" s="51" t="s">
        <v>17</v>
      </c>
      <c r="S8" s="10"/>
      <c r="T8" s="51" t="s">
        <v>24</v>
      </c>
      <c r="U8" s="17"/>
      <c r="V8" s="97"/>
      <c r="W8" s="14"/>
      <c r="X8" s="51" t="s">
        <v>148</v>
      </c>
      <c r="Y8" s="10"/>
      <c r="Z8" s="51" t="s">
        <v>24</v>
      </c>
      <c r="AA8" s="17"/>
    </row>
    <row r="9" spans="1:27" ht="20.149999999999999" customHeight="1" x14ac:dyDescent="0.35">
      <c r="A9" s="10"/>
      <c r="B9" s="18"/>
      <c r="C9" s="18"/>
      <c r="D9" s="18"/>
      <c r="E9" s="18"/>
      <c r="F9" s="18"/>
      <c r="G9" s="18"/>
      <c r="H9" s="18"/>
      <c r="I9" s="18"/>
      <c r="J9" s="18"/>
      <c r="K9" s="10"/>
      <c r="L9" s="18"/>
      <c r="M9" s="18"/>
      <c r="N9" s="18"/>
      <c r="O9" s="18"/>
      <c r="P9" s="96"/>
      <c r="Q9" s="18"/>
      <c r="R9" s="18"/>
      <c r="S9" s="10"/>
      <c r="T9" s="18"/>
      <c r="U9" s="18"/>
      <c r="V9" s="97"/>
      <c r="W9" s="18"/>
      <c r="X9" s="18"/>
      <c r="Y9" s="10"/>
      <c r="Z9" s="18"/>
      <c r="AA9" s="18"/>
    </row>
    <row r="10" spans="1:27" ht="40" customHeight="1" x14ac:dyDescent="0.35">
      <c r="A10" s="10"/>
      <c r="B10" s="1"/>
      <c r="C10" s="16"/>
      <c r="D10" s="1"/>
      <c r="E10" s="16"/>
      <c r="F10" s="2"/>
      <c r="G10" s="17"/>
      <c r="H10" s="2"/>
      <c r="I10" s="17"/>
      <c r="J10" s="61">
        <f>Revenus!$F10+Revenus!$H10</f>
        <v>0</v>
      </c>
      <c r="K10" s="10"/>
      <c r="L10" s="20" t="e">
        <f>J10/$J$103</f>
        <v>#DIV/0!</v>
      </c>
      <c r="M10" s="17"/>
      <c r="N10" s="2"/>
      <c r="O10" s="18"/>
      <c r="P10" s="96"/>
      <c r="Q10" s="18"/>
      <c r="R10" s="2"/>
      <c r="S10" s="10"/>
      <c r="T10" s="63" t="e">
        <f>R10/$R$103</f>
        <v>#DIV/0!</v>
      </c>
      <c r="U10" s="17"/>
      <c r="V10" s="97"/>
      <c r="W10" s="18"/>
      <c r="X10" s="2"/>
      <c r="Y10" s="10"/>
      <c r="Z10" s="71" t="e">
        <f>X10/$X$103</f>
        <v>#DIV/0!</v>
      </c>
      <c r="AA10" s="17"/>
    </row>
    <row r="11" spans="1:27" ht="40" customHeight="1" x14ac:dyDescent="0.35">
      <c r="A11" s="10"/>
      <c r="B11" s="1"/>
      <c r="C11" s="16"/>
      <c r="D11" s="1"/>
      <c r="E11" s="16"/>
      <c r="F11" s="2"/>
      <c r="G11" s="17"/>
      <c r="H11" s="2"/>
      <c r="I11" s="17"/>
      <c r="J11" s="61">
        <f>Revenus!$F11+Revenus!$H11</f>
        <v>0</v>
      </c>
      <c r="K11" s="10"/>
      <c r="L11" s="20" t="e">
        <f t="shared" ref="L11:L14" si="0">J11/$J$103</f>
        <v>#DIV/0!</v>
      </c>
      <c r="M11" s="17"/>
      <c r="N11" s="2"/>
      <c r="O11" s="18"/>
      <c r="P11" s="96"/>
      <c r="Q11" s="18"/>
      <c r="R11" s="2"/>
      <c r="S11" s="10"/>
      <c r="T11" s="63" t="e">
        <f t="shared" ref="T11:T14" si="1">R11/$R$103</f>
        <v>#DIV/0!</v>
      </c>
      <c r="U11" s="17"/>
      <c r="V11" s="97"/>
      <c r="W11" s="18"/>
      <c r="X11" s="2"/>
      <c r="Y11" s="10"/>
      <c r="Z11" s="71" t="e">
        <f t="shared" ref="Z11:Z14" si="2">X11/$X$103</f>
        <v>#DIV/0!</v>
      </c>
      <c r="AA11" s="17"/>
    </row>
    <row r="12" spans="1:27" ht="40" customHeight="1" x14ac:dyDescent="0.35">
      <c r="A12" s="10"/>
      <c r="B12" s="1"/>
      <c r="C12" s="16"/>
      <c r="D12" s="1"/>
      <c r="E12" s="16"/>
      <c r="F12" s="2"/>
      <c r="G12" s="17"/>
      <c r="H12" s="2"/>
      <c r="I12" s="17"/>
      <c r="J12" s="61">
        <f>Revenus!$F12+Revenus!$H12</f>
        <v>0</v>
      </c>
      <c r="K12" s="10"/>
      <c r="L12" s="20" t="e">
        <f t="shared" si="0"/>
        <v>#DIV/0!</v>
      </c>
      <c r="M12" s="17"/>
      <c r="N12" s="2"/>
      <c r="O12" s="18"/>
      <c r="P12" s="96"/>
      <c r="Q12" s="18"/>
      <c r="R12" s="2"/>
      <c r="S12" s="10"/>
      <c r="T12" s="63" t="e">
        <f t="shared" si="1"/>
        <v>#DIV/0!</v>
      </c>
      <c r="U12" s="17"/>
      <c r="V12" s="97"/>
      <c r="W12" s="18"/>
      <c r="X12" s="2"/>
      <c r="Y12" s="10"/>
      <c r="Z12" s="71" t="e">
        <f t="shared" si="2"/>
        <v>#DIV/0!</v>
      </c>
      <c r="AA12" s="17"/>
    </row>
    <row r="13" spans="1:27" ht="40" customHeight="1" x14ac:dyDescent="0.35">
      <c r="A13" s="10"/>
      <c r="B13" s="1"/>
      <c r="C13" s="16"/>
      <c r="D13" s="1"/>
      <c r="E13" s="16"/>
      <c r="F13" s="2"/>
      <c r="G13" s="17"/>
      <c r="H13" s="2"/>
      <c r="I13" s="17"/>
      <c r="J13" s="61">
        <f>Revenus!$F13+Revenus!$H13</f>
        <v>0</v>
      </c>
      <c r="K13" s="10"/>
      <c r="L13" s="20" t="e">
        <f t="shared" si="0"/>
        <v>#DIV/0!</v>
      </c>
      <c r="M13" s="17"/>
      <c r="N13" s="2"/>
      <c r="O13" s="18"/>
      <c r="P13" s="96"/>
      <c r="Q13" s="18"/>
      <c r="R13" s="2"/>
      <c r="S13" s="10"/>
      <c r="T13" s="63" t="e">
        <f t="shared" si="1"/>
        <v>#DIV/0!</v>
      </c>
      <c r="U13" s="17"/>
      <c r="V13" s="97"/>
      <c r="W13" s="18"/>
      <c r="X13" s="2"/>
      <c r="Y13" s="10"/>
      <c r="Z13" s="71" t="e">
        <f t="shared" si="2"/>
        <v>#DIV/0!</v>
      </c>
      <c r="AA13" s="17"/>
    </row>
    <row r="14" spans="1:27" ht="40" customHeight="1" x14ac:dyDescent="0.35">
      <c r="A14" s="10"/>
      <c r="B14" s="1"/>
      <c r="C14" s="16"/>
      <c r="D14" s="1"/>
      <c r="E14" s="16"/>
      <c r="F14" s="2"/>
      <c r="G14" s="17"/>
      <c r="H14" s="2"/>
      <c r="I14" s="17"/>
      <c r="J14" s="61">
        <f>Revenus!$F14+Revenus!$H14</f>
        <v>0</v>
      </c>
      <c r="K14" s="10"/>
      <c r="L14" s="20" t="e">
        <f t="shared" si="0"/>
        <v>#DIV/0!</v>
      </c>
      <c r="M14" s="17"/>
      <c r="N14" s="2"/>
      <c r="O14" s="18"/>
      <c r="P14" s="96"/>
      <c r="Q14" s="18"/>
      <c r="R14" s="2"/>
      <c r="S14" s="10"/>
      <c r="T14" s="63" t="e">
        <f t="shared" si="1"/>
        <v>#DIV/0!</v>
      </c>
      <c r="U14" s="17"/>
      <c r="V14" s="97"/>
      <c r="W14" s="18"/>
      <c r="X14" s="2"/>
      <c r="Y14" s="10"/>
      <c r="Z14" s="71" t="e">
        <f t="shared" si="2"/>
        <v>#DIV/0!</v>
      </c>
      <c r="AA14" s="17"/>
    </row>
    <row r="15" spans="1:27" ht="20.149999999999999" customHeight="1" x14ac:dyDescent="0.35">
      <c r="A15" s="10"/>
      <c r="B15" s="16"/>
      <c r="C15" s="16"/>
      <c r="D15" s="16"/>
      <c r="E15" s="16"/>
      <c r="F15" s="17"/>
      <c r="G15" s="17"/>
      <c r="H15" s="17"/>
      <c r="I15" s="17"/>
      <c r="J15" s="17"/>
      <c r="K15" s="10"/>
      <c r="L15" s="17"/>
      <c r="M15" s="17"/>
      <c r="N15" s="17"/>
      <c r="O15" s="18"/>
      <c r="P15" s="96"/>
      <c r="Q15" s="18"/>
      <c r="R15" s="17"/>
      <c r="S15" s="10"/>
      <c r="T15" s="17"/>
      <c r="U15" s="17"/>
      <c r="V15" s="97"/>
      <c r="W15" s="18"/>
      <c r="X15" s="17"/>
      <c r="Y15" s="10"/>
      <c r="Z15" s="72"/>
      <c r="AA15" s="17"/>
    </row>
    <row r="16" spans="1:27" ht="40" customHeight="1" x14ac:dyDescent="0.35">
      <c r="A16" s="10"/>
      <c r="B16" s="83" t="s">
        <v>4</v>
      </c>
      <c r="C16" s="83"/>
      <c r="D16" s="84"/>
      <c r="E16" s="21"/>
      <c r="F16" s="62">
        <f>SUM(F10:F14)</f>
        <v>0</v>
      </c>
      <c r="G16" s="22"/>
      <c r="H16" s="62">
        <f>SUM(H10:H14)</f>
        <v>0</v>
      </c>
      <c r="I16" s="22"/>
      <c r="J16" s="23">
        <f>SUM(J10:J14)</f>
        <v>0</v>
      </c>
      <c r="K16" s="10"/>
      <c r="L16" s="24" t="e">
        <f>J16/$J$103</f>
        <v>#DIV/0!</v>
      </c>
      <c r="M16" s="22"/>
      <c r="N16" s="17"/>
      <c r="O16" s="17"/>
      <c r="P16" s="96"/>
      <c r="Q16" s="17"/>
      <c r="R16" s="23">
        <f>SUM(R10:R14)</f>
        <v>0</v>
      </c>
      <c r="S16" s="10"/>
      <c r="T16" s="24" t="e">
        <f>R16/$R$103</f>
        <v>#DIV/0!</v>
      </c>
      <c r="U16" s="22"/>
      <c r="V16" s="97"/>
      <c r="W16" s="17"/>
      <c r="X16" s="23">
        <f>SUM(X10:X14)</f>
        <v>0</v>
      </c>
      <c r="Y16" s="10"/>
      <c r="Z16" s="73" t="e">
        <f>X16/$X$103</f>
        <v>#DIV/0!</v>
      </c>
      <c r="AA16" s="22"/>
    </row>
    <row r="17" spans="1:27" ht="20.149999999999999" customHeight="1" x14ac:dyDescent="0.35">
      <c r="A17" s="10"/>
      <c r="B17" s="21"/>
      <c r="C17" s="21"/>
      <c r="D17" s="21"/>
      <c r="E17" s="21"/>
      <c r="F17" s="22"/>
      <c r="G17" s="22"/>
      <c r="H17" s="22"/>
      <c r="I17" s="22"/>
      <c r="J17" s="22"/>
      <c r="K17" s="10"/>
      <c r="L17" s="22"/>
      <c r="M17" s="22"/>
      <c r="N17" s="22"/>
      <c r="O17" s="22"/>
      <c r="P17" s="96"/>
      <c r="Q17" s="22"/>
      <c r="R17" s="22"/>
      <c r="S17" s="10"/>
      <c r="T17" s="22"/>
      <c r="U17" s="22"/>
      <c r="V17" s="97"/>
      <c r="W17" s="22"/>
      <c r="X17" s="22"/>
      <c r="Y17" s="10"/>
      <c r="Z17" s="74"/>
      <c r="AA17" s="22"/>
    </row>
    <row r="18" spans="1:27" ht="45" customHeight="1" x14ac:dyDescent="0.35">
      <c r="A18" s="10"/>
      <c r="B18" s="50" t="s">
        <v>13</v>
      </c>
      <c r="C18" s="16"/>
      <c r="D18" s="51" t="str">
        <f>D8</f>
        <v>Nom du programme (au long - sans acronyme)</v>
      </c>
      <c r="E18" s="16"/>
      <c r="F18" s="51" t="s">
        <v>8</v>
      </c>
      <c r="G18" s="17"/>
      <c r="H18" s="51" t="s">
        <v>11</v>
      </c>
      <c r="I18" s="17"/>
      <c r="J18" s="51" t="s">
        <v>12</v>
      </c>
      <c r="K18" s="10"/>
      <c r="L18" s="51" t="s">
        <v>24</v>
      </c>
      <c r="M18" s="17"/>
      <c r="N18" s="51" t="str">
        <f>N8</f>
        <v>Statut</v>
      </c>
      <c r="O18" s="14"/>
      <c r="P18" s="96"/>
      <c r="Q18" s="14"/>
      <c r="R18" s="51" t="s">
        <v>17</v>
      </c>
      <c r="S18" s="10"/>
      <c r="T18" s="51" t="s">
        <v>24</v>
      </c>
      <c r="U18" s="17"/>
      <c r="V18" s="97"/>
      <c r="W18" s="14"/>
      <c r="X18" s="51" t="s">
        <v>17</v>
      </c>
      <c r="Y18" s="10"/>
      <c r="Z18" s="51" t="s">
        <v>24</v>
      </c>
      <c r="AA18" s="17"/>
    </row>
    <row r="19" spans="1:27" ht="20.149999999999999" customHeight="1" x14ac:dyDescent="0.35">
      <c r="A19" s="10"/>
      <c r="B19" s="25"/>
      <c r="C19" s="25"/>
      <c r="D19" s="25"/>
      <c r="E19" s="25"/>
      <c r="F19" s="25"/>
      <c r="G19" s="25"/>
      <c r="H19" s="16"/>
      <c r="I19" s="16"/>
      <c r="J19" s="16"/>
      <c r="K19" s="10"/>
      <c r="L19" s="16"/>
      <c r="M19" s="16"/>
      <c r="N19" s="17"/>
      <c r="O19" s="17"/>
      <c r="P19" s="96"/>
      <c r="Q19" s="17"/>
      <c r="R19" s="25"/>
      <c r="S19" s="10"/>
      <c r="T19" s="16"/>
      <c r="U19" s="16"/>
      <c r="V19" s="97"/>
      <c r="W19" s="17"/>
      <c r="X19" s="25"/>
      <c r="Y19" s="10"/>
      <c r="Z19" s="75"/>
      <c r="AA19" s="16"/>
    </row>
    <row r="20" spans="1:27" ht="40" customHeight="1" x14ac:dyDescent="0.35">
      <c r="A20" s="10"/>
      <c r="B20" s="1"/>
      <c r="C20" s="16"/>
      <c r="D20" s="1"/>
      <c r="E20" s="16"/>
      <c r="F20" s="2"/>
      <c r="G20" s="17"/>
      <c r="H20" s="2"/>
      <c r="I20" s="17"/>
      <c r="J20" s="60">
        <f>Revenus!$F20+Revenus!$H20</f>
        <v>0</v>
      </c>
      <c r="K20" s="10"/>
      <c r="L20" s="63" t="e">
        <f>J20/$J$103</f>
        <v>#DIV/0!</v>
      </c>
      <c r="M20" s="17"/>
      <c r="N20" s="2"/>
      <c r="O20" s="17"/>
      <c r="P20" s="96"/>
      <c r="Q20" s="17"/>
      <c r="R20" s="2"/>
      <c r="S20" s="10"/>
      <c r="T20" s="63" t="e">
        <f>R20/$R$103</f>
        <v>#DIV/0!</v>
      </c>
      <c r="U20" s="17"/>
      <c r="V20" s="97"/>
      <c r="W20" s="17"/>
      <c r="X20" s="2"/>
      <c r="Y20" s="10"/>
      <c r="Z20" s="71" t="e">
        <f>X20/$X$103</f>
        <v>#DIV/0!</v>
      </c>
      <c r="AA20" s="17"/>
    </row>
    <row r="21" spans="1:27" ht="40" customHeight="1" x14ac:dyDescent="0.35">
      <c r="A21" s="10"/>
      <c r="B21" s="1"/>
      <c r="C21" s="16"/>
      <c r="D21" s="1"/>
      <c r="E21" s="16"/>
      <c r="F21" s="2"/>
      <c r="G21" s="17"/>
      <c r="H21" s="2"/>
      <c r="I21" s="17"/>
      <c r="J21" s="61">
        <f>Revenus!$F21+Revenus!$H21</f>
        <v>0</v>
      </c>
      <c r="K21" s="10"/>
      <c r="L21" s="63" t="e">
        <f t="shared" ref="L21:L24" si="3">J21/$J$103</f>
        <v>#DIV/0!</v>
      </c>
      <c r="M21" s="17"/>
      <c r="N21" s="2"/>
      <c r="O21" s="17"/>
      <c r="P21" s="96"/>
      <c r="Q21" s="17"/>
      <c r="R21" s="2"/>
      <c r="S21" s="10"/>
      <c r="T21" s="63" t="e">
        <f t="shared" ref="T21:T24" si="4">R21/$R$103</f>
        <v>#DIV/0!</v>
      </c>
      <c r="U21" s="17"/>
      <c r="V21" s="97"/>
      <c r="W21" s="17"/>
      <c r="X21" s="2"/>
      <c r="Y21" s="10"/>
      <c r="Z21" s="71" t="e">
        <f t="shared" ref="Z21:Z24" si="5">X21/$X$103</f>
        <v>#DIV/0!</v>
      </c>
      <c r="AA21" s="17"/>
    </row>
    <row r="22" spans="1:27" ht="40" customHeight="1" x14ac:dyDescent="0.35">
      <c r="A22" s="10"/>
      <c r="B22" s="1"/>
      <c r="C22" s="16"/>
      <c r="D22" s="1"/>
      <c r="E22" s="16"/>
      <c r="F22" s="2"/>
      <c r="G22" s="17"/>
      <c r="H22" s="2"/>
      <c r="I22" s="17"/>
      <c r="J22" s="61">
        <f>Revenus!$F22+Revenus!$H22</f>
        <v>0</v>
      </c>
      <c r="K22" s="10"/>
      <c r="L22" s="63" t="e">
        <f t="shared" si="3"/>
        <v>#DIV/0!</v>
      </c>
      <c r="M22" s="17"/>
      <c r="N22" s="2"/>
      <c r="O22" s="17"/>
      <c r="P22" s="96"/>
      <c r="Q22" s="17"/>
      <c r="R22" s="2"/>
      <c r="S22" s="10"/>
      <c r="T22" s="63" t="e">
        <f t="shared" si="4"/>
        <v>#DIV/0!</v>
      </c>
      <c r="U22" s="17"/>
      <c r="V22" s="97"/>
      <c r="W22" s="17"/>
      <c r="X22" s="2"/>
      <c r="Y22" s="10"/>
      <c r="Z22" s="71" t="e">
        <f t="shared" si="5"/>
        <v>#DIV/0!</v>
      </c>
      <c r="AA22" s="17"/>
    </row>
    <row r="23" spans="1:27" ht="40" customHeight="1" x14ac:dyDescent="0.35">
      <c r="A23" s="10"/>
      <c r="B23" s="1"/>
      <c r="C23" s="16"/>
      <c r="D23" s="1"/>
      <c r="E23" s="16"/>
      <c r="F23" s="2"/>
      <c r="G23" s="17"/>
      <c r="H23" s="2"/>
      <c r="I23" s="17"/>
      <c r="J23" s="61">
        <f>Revenus!$F23+Revenus!$H23</f>
        <v>0</v>
      </c>
      <c r="K23" s="10"/>
      <c r="L23" s="63" t="e">
        <f t="shared" si="3"/>
        <v>#DIV/0!</v>
      </c>
      <c r="M23" s="17"/>
      <c r="N23" s="2"/>
      <c r="O23" s="17"/>
      <c r="P23" s="96"/>
      <c r="Q23" s="17"/>
      <c r="R23" s="2"/>
      <c r="S23" s="10"/>
      <c r="T23" s="63" t="e">
        <f t="shared" si="4"/>
        <v>#DIV/0!</v>
      </c>
      <c r="U23" s="17"/>
      <c r="V23" s="97"/>
      <c r="W23" s="17"/>
      <c r="X23" s="2"/>
      <c r="Y23" s="10"/>
      <c r="Z23" s="71" t="e">
        <f t="shared" si="5"/>
        <v>#DIV/0!</v>
      </c>
      <c r="AA23" s="17"/>
    </row>
    <row r="24" spans="1:27" ht="40" customHeight="1" x14ac:dyDescent="0.35">
      <c r="A24" s="10"/>
      <c r="B24" s="1"/>
      <c r="C24" s="16"/>
      <c r="D24" s="1"/>
      <c r="E24" s="16"/>
      <c r="F24" s="2"/>
      <c r="G24" s="17"/>
      <c r="H24" s="2"/>
      <c r="I24" s="17"/>
      <c r="J24" s="61">
        <f>Revenus!$F24+Revenus!$H24</f>
        <v>0</v>
      </c>
      <c r="K24" s="10"/>
      <c r="L24" s="63" t="e">
        <f t="shared" si="3"/>
        <v>#DIV/0!</v>
      </c>
      <c r="M24" s="17"/>
      <c r="N24" s="2"/>
      <c r="O24" s="17"/>
      <c r="P24" s="96"/>
      <c r="Q24" s="17"/>
      <c r="R24" s="2"/>
      <c r="S24" s="10"/>
      <c r="T24" s="63" t="e">
        <f t="shared" si="4"/>
        <v>#DIV/0!</v>
      </c>
      <c r="U24" s="17"/>
      <c r="V24" s="97"/>
      <c r="W24" s="17"/>
      <c r="X24" s="2"/>
      <c r="Y24" s="10"/>
      <c r="Z24" s="71" t="e">
        <f t="shared" si="5"/>
        <v>#DIV/0!</v>
      </c>
      <c r="AA24" s="17"/>
    </row>
    <row r="25" spans="1:27" ht="20.149999999999999" customHeight="1" x14ac:dyDescent="0.35">
      <c r="A25" s="10"/>
      <c r="B25" s="16"/>
      <c r="C25" s="16"/>
      <c r="D25" s="16"/>
      <c r="E25" s="16"/>
      <c r="F25" s="17"/>
      <c r="G25" s="17"/>
      <c r="H25" s="17"/>
      <c r="I25" s="17"/>
      <c r="J25" s="17"/>
      <c r="K25" s="10"/>
      <c r="L25" s="17"/>
      <c r="M25" s="17"/>
      <c r="N25" s="17"/>
      <c r="O25" s="17"/>
      <c r="P25" s="96"/>
      <c r="Q25" s="17"/>
      <c r="R25" s="17"/>
      <c r="S25" s="10"/>
      <c r="T25" s="17"/>
      <c r="U25" s="17"/>
      <c r="V25" s="97"/>
      <c r="W25" s="17"/>
      <c r="X25" s="17"/>
      <c r="Y25" s="10"/>
      <c r="Z25" s="72"/>
      <c r="AA25" s="17"/>
    </row>
    <row r="26" spans="1:27" ht="40" customHeight="1" x14ac:dyDescent="0.35">
      <c r="A26" s="10"/>
      <c r="B26" s="83" t="s">
        <v>3</v>
      </c>
      <c r="C26" s="83"/>
      <c r="D26" s="84"/>
      <c r="E26" s="21"/>
      <c r="F26" s="62">
        <f>SUM(F20:F24)</f>
        <v>0</v>
      </c>
      <c r="G26" s="22"/>
      <c r="H26" s="62">
        <f>SUM(H20:H24)</f>
        <v>0</v>
      </c>
      <c r="I26" s="22"/>
      <c r="J26" s="23">
        <f>SUM(J20:J24)</f>
        <v>0</v>
      </c>
      <c r="K26" s="10"/>
      <c r="L26" s="24" t="e">
        <f>J26/$J$103</f>
        <v>#DIV/0!</v>
      </c>
      <c r="M26" s="22"/>
      <c r="N26" s="17"/>
      <c r="O26" s="17"/>
      <c r="P26" s="96"/>
      <c r="Q26" s="17"/>
      <c r="R26" s="23">
        <f>SUM(R20:R24)</f>
        <v>0</v>
      </c>
      <c r="S26" s="10"/>
      <c r="T26" s="24" t="e">
        <f>R26/$R$103</f>
        <v>#DIV/0!</v>
      </c>
      <c r="U26" s="22"/>
      <c r="V26" s="97"/>
      <c r="W26" s="17"/>
      <c r="X26" s="23">
        <f>SUM(X20:X24)</f>
        <v>0</v>
      </c>
      <c r="Y26" s="10"/>
      <c r="Z26" s="73" t="e">
        <f>X26/$X$103</f>
        <v>#DIV/0!</v>
      </c>
      <c r="AA26" s="22"/>
    </row>
    <row r="27" spans="1:27" ht="20.149999999999999" customHeight="1" x14ac:dyDescent="0.35">
      <c r="A27" s="10"/>
      <c r="B27" s="21"/>
      <c r="C27" s="21"/>
      <c r="D27" s="21"/>
      <c r="E27" s="21"/>
      <c r="F27" s="22"/>
      <c r="G27" s="22"/>
      <c r="H27" s="22"/>
      <c r="I27" s="22"/>
      <c r="J27" s="22"/>
      <c r="K27" s="10"/>
      <c r="L27" s="22"/>
      <c r="M27" s="22"/>
      <c r="N27" s="22"/>
      <c r="O27" s="22"/>
      <c r="P27" s="96"/>
      <c r="Q27" s="22"/>
      <c r="R27" s="22"/>
      <c r="S27" s="10"/>
      <c r="T27" s="22"/>
      <c r="U27" s="22"/>
      <c r="V27" s="97"/>
      <c r="W27" s="22"/>
      <c r="X27" s="22"/>
      <c r="Y27" s="10"/>
      <c r="Z27" s="74"/>
      <c r="AA27" s="22"/>
    </row>
    <row r="28" spans="1:27" ht="45" customHeight="1" x14ac:dyDescent="0.35">
      <c r="A28" s="10"/>
      <c r="B28" s="50" t="s">
        <v>22</v>
      </c>
      <c r="C28" s="16"/>
      <c r="D28" s="51" t="str">
        <f>D8</f>
        <v>Nom du programme (au long - sans acronyme)</v>
      </c>
      <c r="E28" s="16"/>
      <c r="F28" s="51" t="s">
        <v>8</v>
      </c>
      <c r="G28" s="17"/>
      <c r="H28" s="51" t="s">
        <v>11</v>
      </c>
      <c r="I28" s="17"/>
      <c r="J28" s="51" t="s">
        <v>12</v>
      </c>
      <c r="K28" s="10"/>
      <c r="L28" s="51" t="s">
        <v>24</v>
      </c>
      <c r="M28" s="17"/>
      <c r="N28" s="51" t="str">
        <f>N8</f>
        <v>Statut</v>
      </c>
      <c r="O28" s="14"/>
      <c r="P28" s="96"/>
      <c r="Q28" s="14"/>
      <c r="R28" s="51" t="s">
        <v>17</v>
      </c>
      <c r="S28" s="10"/>
      <c r="T28" s="51" t="s">
        <v>24</v>
      </c>
      <c r="U28" s="17"/>
      <c r="V28" s="97"/>
      <c r="W28" s="14"/>
      <c r="X28" s="51" t="s">
        <v>17</v>
      </c>
      <c r="Y28" s="10"/>
      <c r="Z28" s="51" t="s">
        <v>24</v>
      </c>
      <c r="AA28" s="17"/>
    </row>
    <row r="29" spans="1:27" ht="20.149999999999999" customHeight="1" x14ac:dyDescent="0.35">
      <c r="A29" s="10"/>
      <c r="B29" s="18"/>
      <c r="C29" s="18"/>
      <c r="D29" s="18"/>
      <c r="E29" s="18"/>
      <c r="F29" s="18"/>
      <c r="G29" s="18"/>
      <c r="H29" s="18"/>
      <c r="I29" s="18"/>
      <c r="J29" s="18"/>
      <c r="K29" s="10"/>
      <c r="L29" s="18"/>
      <c r="M29" s="18"/>
      <c r="N29" s="18"/>
      <c r="O29" s="18"/>
      <c r="P29" s="96"/>
      <c r="Q29" s="18"/>
      <c r="R29" s="18"/>
      <c r="S29" s="10"/>
      <c r="T29" s="18"/>
      <c r="U29" s="18"/>
      <c r="V29" s="97"/>
      <c r="W29" s="18"/>
      <c r="X29" s="18"/>
      <c r="Y29" s="10"/>
      <c r="Z29" s="76"/>
      <c r="AA29" s="18"/>
    </row>
    <row r="30" spans="1:27" ht="40" customHeight="1" x14ac:dyDescent="0.35">
      <c r="A30" s="10"/>
      <c r="B30" s="1"/>
      <c r="C30" s="16"/>
      <c r="D30" s="1"/>
      <c r="E30" s="16"/>
      <c r="F30" s="2"/>
      <c r="G30" s="17"/>
      <c r="H30" s="2"/>
      <c r="I30" s="17"/>
      <c r="J30" s="61">
        <f>Revenus!$F30+Revenus!$H30</f>
        <v>0</v>
      </c>
      <c r="K30" s="10"/>
      <c r="L30" s="63" t="e">
        <f>J30/$J$103</f>
        <v>#DIV/0!</v>
      </c>
      <c r="M30" s="17"/>
      <c r="N30" s="2"/>
      <c r="O30" s="18"/>
      <c r="P30" s="96"/>
      <c r="Q30" s="18"/>
      <c r="R30" s="2"/>
      <c r="S30" s="10"/>
      <c r="T30" s="63" t="e">
        <f>R30/$R$103</f>
        <v>#DIV/0!</v>
      </c>
      <c r="U30" s="17"/>
      <c r="V30" s="97"/>
      <c r="W30" s="18"/>
      <c r="X30" s="2"/>
      <c r="Y30" s="10"/>
      <c r="Z30" s="71" t="e">
        <f>X30/$X$103</f>
        <v>#DIV/0!</v>
      </c>
      <c r="AA30" s="17"/>
    </row>
    <row r="31" spans="1:27" ht="40" customHeight="1" x14ac:dyDescent="0.35">
      <c r="A31" s="10"/>
      <c r="B31" s="1"/>
      <c r="C31" s="16"/>
      <c r="D31" s="1"/>
      <c r="E31" s="16"/>
      <c r="F31" s="2"/>
      <c r="G31" s="17"/>
      <c r="H31" s="2"/>
      <c r="I31" s="17"/>
      <c r="J31" s="61">
        <f>Revenus!$F31+Revenus!$H31</f>
        <v>0</v>
      </c>
      <c r="K31" s="10"/>
      <c r="L31" s="63" t="e">
        <f t="shared" ref="L31:L34" si="6">J31/$J$103</f>
        <v>#DIV/0!</v>
      </c>
      <c r="M31" s="17"/>
      <c r="N31" s="2"/>
      <c r="O31" s="18"/>
      <c r="P31" s="96"/>
      <c r="Q31" s="18"/>
      <c r="R31" s="2"/>
      <c r="S31" s="10"/>
      <c r="T31" s="63" t="e">
        <f t="shared" ref="T31:T34" si="7">R31/$R$103</f>
        <v>#DIV/0!</v>
      </c>
      <c r="U31" s="17"/>
      <c r="V31" s="97"/>
      <c r="W31" s="18"/>
      <c r="X31" s="2"/>
      <c r="Y31" s="10"/>
      <c r="Z31" s="71" t="e">
        <f t="shared" ref="Z31:Z33" si="8">X31/$X$103</f>
        <v>#DIV/0!</v>
      </c>
      <c r="AA31" s="17"/>
    </row>
    <row r="32" spans="1:27" ht="40" customHeight="1" x14ac:dyDescent="0.35">
      <c r="A32" s="10"/>
      <c r="B32" s="1"/>
      <c r="C32" s="16"/>
      <c r="D32" s="1"/>
      <c r="E32" s="16"/>
      <c r="F32" s="2"/>
      <c r="G32" s="17"/>
      <c r="H32" s="2"/>
      <c r="I32" s="17"/>
      <c r="J32" s="61">
        <f>Revenus!$F32+Revenus!$H32</f>
        <v>0</v>
      </c>
      <c r="K32" s="10"/>
      <c r="L32" s="63" t="e">
        <f t="shared" si="6"/>
        <v>#DIV/0!</v>
      </c>
      <c r="M32" s="17"/>
      <c r="N32" s="2"/>
      <c r="O32" s="18"/>
      <c r="P32" s="96"/>
      <c r="Q32" s="18"/>
      <c r="R32" s="2"/>
      <c r="S32" s="10"/>
      <c r="T32" s="63" t="e">
        <f t="shared" si="7"/>
        <v>#DIV/0!</v>
      </c>
      <c r="U32" s="17"/>
      <c r="V32" s="97"/>
      <c r="W32" s="18"/>
      <c r="X32" s="2"/>
      <c r="Y32" s="10"/>
      <c r="Z32" s="71" t="e">
        <f t="shared" si="8"/>
        <v>#DIV/0!</v>
      </c>
      <c r="AA32" s="17"/>
    </row>
    <row r="33" spans="1:27" ht="40" customHeight="1" x14ac:dyDescent="0.35">
      <c r="A33" s="10"/>
      <c r="B33" s="1"/>
      <c r="C33" s="16"/>
      <c r="D33" s="1"/>
      <c r="E33" s="16"/>
      <c r="F33" s="2"/>
      <c r="G33" s="17"/>
      <c r="H33" s="2"/>
      <c r="I33" s="17"/>
      <c r="J33" s="61">
        <f>Revenus!$F33+Revenus!$H33</f>
        <v>0</v>
      </c>
      <c r="K33" s="10"/>
      <c r="L33" s="63" t="e">
        <f t="shared" si="6"/>
        <v>#DIV/0!</v>
      </c>
      <c r="M33" s="17"/>
      <c r="N33" s="2"/>
      <c r="O33" s="18"/>
      <c r="P33" s="96"/>
      <c r="Q33" s="18"/>
      <c r="R33" s="2"/>
      <c r="S33" s="10"/>
      <c r="T33" s="63" t="e">
        <f t="shared" si="7"/>
        <v>#DIV/0!</v>
      </c>
      <c r="U33" s="17"/>
      <c r="V33" s="97"/>
      <c r="W33" s="18"/>
      <c r="X33" s="2"/>
      <c r="Y33" s="10"/>
      <c r="Z33" s="71" t="e">
        <f t="shared" si="8"/>
        <v>#DIV/0!</v>
      </c>
      <c r="AA33" s="17"/>
    </row>
    <row r="34" spans="1:27" ht="40" customHeight="1" x14ac:dyDescent="0.35">
      <c r="A34" s="10"/>
      <c r="B34" s="1"/>
      <c r="C34" s="16"/>
      <c r="D34" s="1"/>
      <c r="E34" s="16"/>
      <c r="F34" s="2"/>
      <c r="G34" s="17"/>
      <c r="H34" s="2"/>
      <c r="I34" s="17"/>
      <c r="J34" s="61">
        <f>Revenus!$F34+Revenus!$H34</f>
        <v>0</v>
      </c>
      <c r="K34" s="10"/>
      <c r="L34" s="63" t="e">
        <f t="shared" si="6"/>
        <v>#DIV/0!</v>
      </c>
      <c r="M34" s="17"/>
      <c r="N34" s="2"/>
      <c r="O34" s="18"/>
      <c r="P34" s="96"/>
      <c r="Q34" s="18"/>
      <c r="R34" s="2"/>
      <c r="S34" s="10"/>
      <c r="T34" s="63" t="e">
        <f t="shared" si="7"/>
        <v>#DIV/0!</v>
      </c>
      <c r="U34" s="17"/>
      <c r="V34" s="97"/>
      <c r="W34" s="18"/>
      <c r="X34" s="2"/>
      <c r="Y34" s="10"/>
      <c r="Z34" s="71" t="e">
        <f>X34/$X$103</f>
        <v>#DIV/0!</v>
      </c>
      <c r="AA34" s="17"/>
    </row>
    <row r="35" spans="1:27" ht="20.149999999999999" customHeight="1" x14ac:dyDescent="0.35">
      <c r="A35" s="10"/>
      <c r="B35" s="16"/>
      <c r="C35" s="16"/>
      <c r="D35" s="16"/>
      <c r="E35" s="16"/>
      <c r="F35" s="17"/>
      <c r="G35" s="17"/>
      <c r="H35" s="17"/>
      <c r="I35" s="17"/>
      <c r="J35" s="17"/>
      <c r="K35" s="10"/>
      <c r="L35" s="17"/>
      <c r="M35" s="17"/>
      <c r="N35" s="17"/>
      <c r="O35" s="18"/>
      <c r="P35" s="96"/>
      <c r="Q35" s="18"/>
      <c r="R35" s="17"/>
      <c r="S35" s="10"/>
      <c r="T35" s="17"/>
      <c r="U35" s="17"/>
      <c r="V35" s="97"/>
      <c r="W35" s="18"/>
      <c r="X35" s="17"/>
      <c r="Y35" s="10"/>
      <c r="Z35" s="72"/>
      <c r="AA35" s="17"/>
    </row>
    <row r="36" spans="1:27" ht="40" customHeight="1" x14ac:dyDescent="0.35">
      <c r="A36" s="10"/>
      <c r="B36" s="83" t="s">
        <v>15</v>
      </c>
      <c r="C36" s="83"/>
      <c r="D36" s="84"/>
      <c r="E36" s="21"/>
      <c r="F36" s="62">
        <f>SUM(F30:F34)</f>
        <v>0</v>
      </c>
      <c r="G36" s="22"/>
      <c r="H36" s="62">
        <f>SUM(H30:H34)</f>
        <v>0</v>
      </c>
      <c r="I36" s="22"/>
      <c r="J36" s="23">
        <f>SUM(J30:J34)</f>
        <v>0</v>
      </c>
      <c r="K36" s="10"/>
      <c r="L36" s="24" t="e">
        <f>J36/$J$103</f>
        <v>#DIV/0!</v>
      </c>
      <c r="M36" s="22"/>
      <c r="N36" s="17"/>
      <c r="O36" s="17"/>
      <c r="P36" s="96"/>
      <c r="Q36" s="17"/>
      <c r="R36" s="23">
        <f>SUM(R30:R34)</f>
        <v>0</v>
      </c>
      <c r="S36" s="10"/>
      <c r="T36" s="24" t="e">
        <f>R36/$R$103</f>
        <v>#DIV/0!</v>
      </c>
      <c r="U36" s="22"/>
      <c r="V36" s="97"/>
      <c r="W36" s="17"/>
      <c r="X36" s="23">
        <f>SUM(X30:X34)</f>
        <v>0</v>
      </c>
      <c r="Y36" s="10"/>
      <c r="Z36" s="73" t="e">
        <f>X36/$X$103</f>
        <v>#DIV/0!</v>
      </c>
      <c r="AA36" s="22"/>
    </row>
    <row r="37" spans="1:27" ht="20.149999999999999" customHeight="1" x14ac:dyDescent="0.35">
      <c r="A37" s="10"/>
      <c r="B37" s="13"/>
      <c r="C37" s="13"/>
      <c r="D37" s="13"/>
      <c r="E37" s="13"/>
      <c r="F37" s="13"/>
      <c r="G37" s="13"/>
      <c r="H37" s="13"/>
      <c r="I37" s="13"/>
      <c r="J37" s="13"/>
      <c r="K37" s="10"/>
      <c r="L37" s="13"/>
      <c r="M37" s="13"/>
      <c r="N37" s="13"/>
      <c r="O37" s="13"/>
      <c r="P37" s="96"/>
      <c r="Q37" s="13"/>
      <c r="R37" s="13"/>
      <c r="S37" s="10"/>
      <c r="T37" s="13"/>
      <c r="U37" s="13"/>
      <c r="V37" s="97"/>
      <c r="W37" s="13"/>
      <c r="X37" s="13"/>
      <c r="Y37" s="10"/>
      <c r="Z37" s="14"/>
      <c r="AA37" s="13"/>
    </row>
    <row r="38" spans="1:27" ht="40" customHeight="1" x14ac:dyDescent="0.35">
      <c r="A38" s="10"/>
      <c r="B38" s="50" t="s">
        <v>21</v>
      </c>
      <c r="C38" s="16"/>
      <c r="D38" s="51" t="str">
        <f>D8</f>
        <v>Nom du programme (au long - sans acronyme)</v>
      </c>
      <c r="E38" s="16"/>
      <c r="F38" s="51" t="s">
        <v>8</v>
      </c>
      <c r="G38" s="17"/>
      <c r="H38" s="51" t="s">
        <v>11</v>
      </c>
      <c r="I38" s="17"/>
      <c r="J38" s="51" t="s">
        <v>12</v>
      </c>
      <c r="K38" s="10"/>
      <c r="L38" s="51" t="s">
        <v>24</v>
      </c>
      <c r="M38" s="17"/>
      <c r="N38" s="51" t="str">
        <f>N8</f>
        <v>Statut</v>
      </c>
      <c r="O38" s="14"/>
      <c r="P38" s="96"/>
      <c r="Q38" s="14"/>
      <c r="R38" s="51" t="s">
        <v>17</v>
      </c>
      <c r="S38" s="10"/>
      <c r="T38" s="51" t="s">
        <v>24</v>
      </c>
      <c r="U38" s="17"/>
      <c r="V38" s="97"/>
      <c r="W38" s="14"/>
      <c r="X38" s="51" t="s">
        <v>17</v>
      </c>
      <c r="Y38" s="10"/>
      <c r="Z38" s="51" t="s">
        <v>24</v>
      </c>
      <c r="AA38" s="17"/>
    </row>
    <row r="39" spans="1:27" ht="20.149999999999999" customHeight="1" x14ac:dyDescent="0.35">
      <c r="A39" s="10"/>
      <c r="B39" s="13"/>
      <c r="C39" s="13"/>
      <c r="D39" s="13"/>
      <c r="E39" s="13"/>
      <c r="F39" s="13"/>
      <c r="G39" s="13"/>
      <c r="H39" s="13"/>
      <c r="I39" s="13"/>
      <c r="J39" s="13"/>
      <c r="K39" s="10"/>
      <c r="L39" s="13"/>
      <c r="M39" s="13"/>
      <c r="N39" s="13"/>
      <c r="O39" s="13"/>
      <c r="P39" s="96"/>
      <c r="Q39" s="13"/>
      <c r="R39" s="13"/>
      <c r="S39" s="10"/>
      <c r="T39" s="13"/>
      <c r="U39" s="13"/>
      <c r="V39" s="97"/>
      <c r="W39" s="13"/>
      <c r="X39" s="13"/>
      <c r="Y39" s="10"/>
      <c r="Z39" s="14"/>
      <c r="AA39" s="13"/>
    </row>
    <row r="40" spans="1:27" ht="40" customHeight="1" x14ac:dyDescent="0.35">
      <c r="A40" s="10"/>
      <c r="B40" s="1"/>
      <c r="C40" s="16"/>
      <c r="D40" s="1"/>
      <c r="E40" s="16"/>
      <c r="F40" s="2"/>
      <c r="G40" s="17"/>
      <c r="H40" s="2"/>
      <c r="I40" s="17"/>
      <c r="J40" s="61">
        <f>Revenus!$F40+Revenus!$H40</f>
        <v>0</v>
      </c>
      <c r="K40" s="10"/>
      <c r="L40" s="63" t="e">
        <f>J40/$J$103</f>
        <v>#DIV/0!</v>
      </c>
      <c r="M40" s="17"/>
      <c r="N40" s="2"/>
      <c r="O40" s="13"/>
      <c r="P40" s="96"/>
      <c r="Q40" s="13"/>
      <c r="R40" s="2"/>
      <c r="S40" s="10"/>
      <c r="T40" s="63" t="e">
        <f>R40/$R$103</f>
        <v>#DIV/0!</v>
      </c>
      <c r="U40" s="17"/>
      <c r="V40" s="97"/>
      <c r="W40" s="13"/>
      <c r="X40" s="2"/>
      <c r="Y40" s="10"/>
      <c r="Z40" s="71" t="e">
        <f>X40/$X$103</f>
        <v>#DIV/0!</v>
      </c>
      <c r="AA40" s="17"/>
    </row>
    <row r="41" spans="1:27" ht="40" customHeight="1" x14ac:dyDescent="0.35">
      <c r="A41" s="10"/>
      <c r="B41" s="1"/>
      <c r="C41" s="16"/>
      <c r="D41" s="1"/>
      <c r="E41" s="16"/>
      <c r="F41" s="2"/>
      <c r="G41" s="17"/>
      <c r="H41" s="2"/>
      <c r="I41" s="17"/>
      <c r="J41" s="61">
        <f>Revenus!$F41+Revenus!$H41</f>
        <v>0</v>
      </c>
      <c r="K41" s="10"/>
      <c r="L41" s="63" t="e">
        <f>J41/$J$103</f>
        <v>#DIV/0!</v>
      </c>
      <c r="M41" s="17"/>
      <c r="N41" s="2"/>
      <c r="O41" s="13"/>
      <c r="P41" s="96"/>
      <c r="Q41" s="13"/>
      <c r="R41" s="2"/>
      <c r="S41" s="10"/>
      <c r="T41" s="63" t="e">
        <f t="shared" ref="T41:T42" si="9">R41/$R$103</f>
        <v>#DIV/0!</v>
      </c>
      <c r="U41" s="17"/>
      <c r="V41" s="97"/>
      <c r="W41" s="13"/>
      <c r="X41" s="2"/>
      <c r="Y41" s="10"/>
      <c r="Z41" s="71" t="e">
        <f t="shared" ref="Z41:Z42" si="10">X41/$X$103</f>
        <v>#DIV/0!</v>
      </c>
      <c r="AA41" s="17"/>
    </row>
    <row r="42" spans="1:27" ht="40" customHeight="1" x14ac:dyDescent="0.35">
      <c r="A42" s="10"/>
      <c r="B42" s="1"/>
      <c r="C42" s="16"/>
      <c r="D42" s="1"/>
      <c r="E42" s="16"/>
      <c r="F42" s="2"/>
      <c r="G42" s="17"/>
      <c r="H42" s="2"/>
      <c r="I42" s="17"/>
      <c r="J42" s="61">
        <f>Revenus!$F42+Revenus!$H42</f>
        <v>0</v>
      </c>
      <c r="K42" s="10"/>
      <c r="L42" s="63" t="e">
        <f>J42/$J$103</f>
        <v>#DIV/0!</v>
      </c>
      <c r="M42" s="17"/>
      <c r="N42" s="2"/>
      <c r="O42" s="13"/>
      <c r="P42" s="96"/>
      <c r="Q42" s="13"/>
      <c r="R42" s="2"/>
      <c r="S42" s="10"/>
      <c r="T42" s="63" t="e">
        <f t="shared" si="9"/>
        <v>#DIV/0!</v>
      </c>
      <c r="U42" s="17"/>
      <c r="V42" s="97"/>
      <c r="W42" s="13"/>
      <c r="X42" s="2"/>
      <c r="Y42" s="10"/>
      <c r="Z42" s="71" t="e">
        <f t="shared" si="10"/>
        <v>#DIV/0!</v>
      </c>
      <c r="AA42" s="17"/>
    </row>
    <row r="43" spans="1:27" ht="20.149999999999999" customHeight="1" x14ac:dyDescent="0.35">
      <c r="A43" s="10"/>
      <c r="B43" s="16"/>
      <c r="C43" s="16"/>
      <c r="D43" s="16"/>
      <c r="E43" s="16"/>
      <c r="F43" s="17"/>
      <c r="G43" s="17"/>
      <c r="H43" s="17"/>
      <c r="I43" s="17"/>
      <c r="J43" s="17"/>
      <c r="K43" s="10"/>
      <c r="L43" s="17"/>
      <c r="M43" s="17"/>
      <c r="N43" s="17"/>
      <c r="O43" s="13"/>
      <c r="P43" s="96"/>
      <c r="Q43" s="13"/>
      <c r="R43" s="17"/>
      <c r="S43" s="10"/>
      <c r="T43" s="17"/>
      <c r="U43" s="17"/>
      <c r="V43" s="97"/>
      <c r="W43" s="13"/>
      <c r="X43" s="17"/>
      <c r="Y43" s="10"/>
      <c r="Z43" s="72"/>
      <c r="AA43" s="17"/>
    </row>
    <row r="44" spans="1:27" ht="40" customHeight="1" x14ac:dyDescent="0.35">
      <c r="A44" s="10"/>
      <c r="B44" s="83" t="s">
        <v>62</v>
      </c>
      <c r="C44" s="83"/>
      <c r="D44" s="84"/>
      <c r="E44" s="21"/>
      <c r="F44" s="62">
        <f>SUM(F38:F42)</f>
        <v>0</v>
      </c>
      <c r="G44" s="22"/>
      <c r="H44" s="62">
        <f>SUM(H38:H42)</f>
        <v>0</v>
      </c>
      <c r="I44" s="22"/>
      <c r="J44" s="23">
        <f>SUM(J40:J42)</f>
        <v>0</v>
      </c>
      <c r="K44" s="10"/>
      <c r="L44" s="24" t="e">
        <f>J44/$J$103</f>
        <v>#DIV/0!</v>
      </c>
      <c r="M44" s="22"/>
      <c r="N44" s="17"/>
      <c r="O44" s="17"/>
      <c r="P44" s="96"/>
      <c r="Q44" s="17"/>
      <c r="R44" s="23">
        <f>SUM(R40:R42)</f>
        <v>0</v>
      </c>
      <c r="S44" s="10"/>
      <c r="T44" s="24" t="e">
        <f>R44/$R$103</f>
        <v>#DIV/0!</v>
      </c>
      <c r="U44" s="22"/>
      <c r="V44" s="97"/>
      <c r="W44" s="17"/>
      <c r="X44" s="23">
        <f>SUM(X40:X42)</f>
        <v>0</v>
      </c>
      <c r="Y44" s="10"/>
      <c r="Z44" s="73" t="e">
        <f>X44/$X$103</f>
        <v>#DIV/0!</v>
      </c>
      <c r="AA44" s="22"/>
    </row>
    <row r="45" spans="1:27" ht="20.149999999999999" customHeight="1" x14ac:dyDescent="0.35">
      <c r="A45" s="10"/>
      <c r="B45" s="13"/>
      <c r="C45" s="13"/>
      <c r="D45" s="13"/>
      <c r="E45" s="13"/>
      <c r="F45" s="13"/>
      <c r="G45" s="13"/>
      <c r="H45" s="13"/>
      <c r="I45" s="13"/>
      <c r="J45" s="13"/>
      <c r="K45" s="10"/>
      <c r="L45" s="13"/>
      <c r="M45" s="13"/>
      <c r="N45" s="13"/>
      <c r="O45" s="13"/>
      <c r="P45" s="96"/>
      <c r="Q45" s="13"/>
      <c r="R45" s="13"/>
      <c r="S45" s="10"/>
      <c r="T45" s="13"/>
      <c r="U45" s="13"/>
      <c r="V45" s="97"/>
      <c r="W45" s="13"/>
      <c r="X45" s="13"/>
      <c r="Y45" s="10"/>
      <c r="Z45" s="13"/>
      <c r="AA45" s="13"/>
    </row>
    <row r="46" spans="1:27" ht="40" customHeight="1" x14ac:dyDescent="0.35">
      <c r="A46" s="10"/>
      <c r="B46" s="95" t="s">
        <v>23</v>
      </c>
      <c r="C46" s="95"/>
      <c r="D46" s="95"/>
      <c r="E46" s="25"/>
      <c r="F46" s="27">
        <f>F16+F26+F36+F44</f>
        <v>0</v>
      </c>
      <c r="G46" s="26"/>
      <c r="H46" s="27">
        <f>H16+H26+H36+H44</f>
        <v>0</v>
      </c>
      <c r="I46" s="26"/>
      <c r="J46" s="27">
        <f>J16+J26+J36+J44</f>
        <v>0</v>
      </c>
      <c r="K46" s="10"/>
      <c r="L46" s="28" t="e">
        <f>J46/$J$103</f>
        <v>#DIV/0!</v>
      </c>
      <c r="M46" s="26"/>
      <c r="N46" s="17"/>
      <c r="O46" s="17"/>
      <c r="P46" s="96"/>
      <c r="Q46" s="17"/>
      <c r="R46" s="27">
        <f>R16+R26+R36+R44</f>
        <v>0</v>
      </c>
      <c r="S46" s="10"/>
      <c r="T46" s="28" t="e">
        <f>R46/$R$103</f>
        <v>#DIV/0!</v>
      </c>
      <c r="U46" s="26"/>
      <c r="V46" s="97"/>
      <c r="W46" s="17"/>
      <c r="X46" s="27">
        <f>X16+X26+X36+X44</f>
        <v>0</v>
      </c>
      <c r="Y46" s="10"/>
      <c r="Z46" s="28" t="e">
        <f>X46/$X$103</f>
        <v>#DIV/0!</v>
      </c>
      <c r="AA46" s="26"/>
    </row>
    <row r="47" spans="1:27" ht="20.149999999999999" customHeight="1" thickBot="1" x14ac:dyDescent="0.4">
      <c r="A47" s="10"/>
      <c r="B47" s="25"/>
      <c r="C47" s="25"/>
      <c r="D47" s="25"/>
      <c r="E47" s="25"/>
      <c r="F47" s="26"/>
      <c r="G47" s="26"/>
      <c r="H47" s="26"/>
      <c r="I47" s="26"/>
      <c r="J47" s="26"/>
      <c r="K47" s="10"/>
      <c r="L47" s="26"/>
      <c r="M47" s="26"/>
      <c r="N47" s="26"/>
      <c r="O47" s="26"/>
      <c r="P47" s="96"/>
      <c r="Q47" s="26"/>
      <c r="R47" s="26"/>
      <c r="S47" s="10"/>
      <c r="T47" s="26"/>
      <c r="U47" s="26"/>
      <c r="V47" s="97"/>
      <c r="W47" s="26"/>
      <c r="X47" s="26"/>
      <c r="Y47" s="10"/>
      <c r="Z47" s="26"/>
      <c r="AA47" s="26"/>
    </row>
    <row r="48" spans="1:27" ht="53.5" customHeight="1" thickBot="1" x14ac:dyDescent="0.4">
      <c r="A48" s="10"/>
      <c r="B48" s="77" t="s">
        <v>91</v>
      </c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9"/>
      <c r="O48" s="26"/>
      <c r="P48" s="96"/>
      <c r="Q48" s="26"/>
      <c r="R48" s="77" t="s">
        <v>89</v>
      </c>
      <c r="S48" s="78"/>
      <c r="T48" s="79"/>
      <c r="U48" s="10"/>
      <c r="V48" s="97"/>
      <c r="W48" s="26"/>
      <c r="X48" s="77" t="s">
        <v>149</v>
      </c>
      <c r="Y48" s="78"/>
      <c r="Z48" s="79"/>
      <c r="AA48" s="10"/>
    </row>
    <row r="49" spans="1:27" ht="20.149999999999999" customHeight="1" x14ac:dyDescent="0.35">
      <c r="A49" s="10"/>
      <c r="B49" s="13"/>
      <c r="C49" s="13"/>
      <c r="D49" s="13"/>
      <c r="E49" s="13"/>
      <c r="F49" s="13"/>
      <c r="G49" s="13"/>
      <c r="H49" s="13"/>
      <c r="I49" s="13"/>
      <c r="J49" s="13"/>
      <c r="K49" s="10"/>
      <c r="L49" s="13"/>
      <c r="M49" s="13"/>
      <c r="N49" s="13"/>
      <c r="O49" s="13"/>
      <c r="P49" s="96"/>
      <c r="Q49" s="13"/>
      <c r="R49" s="13"/>
      <c r="S49" s="10"/>
      <c r="T49" s="13"/>
      <c r="U49" s="13"/>
      <c r="V49" s="97"/>
      <c r="W49" s="13"/>
      <c r="X49" s="13"/>
      <c r="Y49" s="10"/>
      <c r="Z49" s="13"/>
      <c r="AA49" s="13"/>
    </row>
    <row r="50" spans="1:27" ht="40" customHeight="1" x14ac:dyDescent="0.35">
      <c r="A50" s="10"/>
      <c r="B50" s="85" t="s">
        <v>88</v>
      </c>
      <c r="C50" s="86"/>
      <c r="D50" s="87"/>
      <c r="E50" s="16"/>
      <c r="F50" s="51" t="s">
        <v>8</v>
      </c>
      <c r="G50" s="17"/>
      <c r="H50" s="51" t="s">
        <v>11</v>
      </c>
      <c r="I50" s="17"/>
      <c r="J50" s="51" t="s">
        <v>12</v>
      </c>
      <c r="K50" s="10"/>
      <c r="L50" s="51" t="s">
        <v>24</v>
      </c>
      <c r="M50" s="17"/>
      <c r="N50" s="51" t="str">
        <f>N8</f>
        <v>Statut</v>
      </c>
      <c r="O50" s="14"/>
      <c r="P50" s="96"/>
      <c r="Q50" s="14"/>
      <c r="R50" s="51" t="s">
        <v>17</v>
      </c>
      <c r="S50" s="10"/>
      <c r="T50" s="51" t="s">
        <v>24</v>
      </c>
      <c r="U50" s="17"/>
      <c r="V50" s="97"/>
      <c r="W50" s="14"/>
      <c r="X50" s="51" t="s">
        <v>17</v>
      </c>
      <c r="Y50" s="10"/>
      <c r="Z50" s="51" t="s">
        <v>24</v>
      </c>
      <c r="AA50" s="17"/>
    </row>
    <row r="51" spans="1:27" ht="20.149999999999999" customHeight="1" x14ac:dyDescent="0.35">
      <c r="A51" s="10"/>
      <c r="B51" s="52"/>
      <c r="C51" s="52"/>
      <c r="D51" s="52"/>
      <c r="E51" s="18"/>
      <c r="F51" s="18"/>
      <c r="G51" s="18"/>
      <c r="H51" s="18"/>
      <c r="I51" s="18"/>
      <c r="J51" s="18"/>
      <c r="K51" s="10"/>
      <c r="L51" s="18"/>
      <c r="M51" s="18"/>
      <c r="N51" s="18"/>
      <c r="O51" s="18"/>
      <c r="P51" s="96"/>
      <c r="Q51" s="14"/>
      <c r="R51" s="18"/>
      <c r="S51" s="10"/>
      <c r="T51" s="18"/>
      <c r="U51" s="18"/>
      <c r="V51" s="97"/>
      <c r="W51" s="14"/>
      <c r="X51" s="18"/>
      <c r="Y51" s="10"/>
      <c r="Z51" s="18"/>
      <c r="AA51" s="18"/>
    </row>
    <row r="52" spans="1:27" ht="40" customHeight="1" x14ac:dyDescent="0.35">
      <c r="A52" s="10"/>
      <c r="B52" s="80"/>
      <c r="C52" s="81"/>
      <c r="D52" s="82"/>
      <c r="E52" s="16"/>
      <c r="F52" s="2"/>
      <c r="G52" s="17"/>
      <c r="H52" s="2"/>
      <c r="I52" s="17"/>
      <c r="J52" s="23">
        <f>Revenus!$F52+Revenus!$H52</f>
        <v>0</v>
      </c>
      <c r="K52" s="10"/>
      <c r="L52" s="24" t="e">
        <f>J52/$J$103</f>
        <v>#DIV/0!</v>
      </c>
      <c r="M52" s="17"/>
      <c r="N52" s="2"/>
      <c r="O52" s="18"/>
      <c r="P52" s="96"/>
      <c r="Q52" s="14"/>
      <c r="R52" s="2"/>
      <c r="S52" s="10"/>
      <c r="T52" s="24" t="e">
        <f>R52/$R$103</f>
        <v>#DIV/0!</v>
      </c>
      <c r="U52" s="17"/>
      <c r="V52" s="97"/>
      <c r="W52" s="14"/>
      <c r="X52" s="2"/>
      <c r="Y52" s="10"/>
      <c r="Z52" s="24" t="e">
        <f>X52/$X$103</f>
        <v>#DIV/0!</v>
      </c>
      <c r="AA52" s="17"/>
    </row>
    <row r="53" spans="1:27" ht="20.149999999999999" customHeight="1" x14ac:dyDescent="0.35">
      <c r="A53" s="10"/>
      <c r="B53" s="13"/>
      <c r="C53" s="13"/>
      <c r="D53" s="13"/>
      <c r="E53" s="13"/>
      <c r="F53" s="13"/>
      <c r="G53" s="13"/>
      <c r="H53" s="13"/>
      <c r="I53" s="13"/>
      <c r="J53" s="13"/>
      <c r="K53" s="10"/>
      <c r="L53" s="13"/>
      <c r="M53" s="13"/>
      <c r="N53" s="13"/>
      <c r="O53" s="18"/>
      <c r="P53" s="96"/>
      <c r="Q53" s="14"/>
      <c r="R53" s="13"/>
      <c r="S53" s="10"/>
      <c r="T53" s="13"/>
      <c r="U53" s="13"/>
      <c r="V53" s="97"/>
      <c r="W53" s="14"/>
      <c r="X53" s="13"/>
      <c r="Y53" s="10"/>
      <c r="Z53" s="13"/>
      <c r="AA53" s="13"/>
    </row>
    <row r="54" spans="1:27" ht="40" customHeight="1" x14ac:dyDescent="0.35">
      <c r="A54" s="10"/>
      <c r="B54" s="85" t="s">
        <v>27</v>
      </c>
      <c r="C54" s="86"/>
      <c r="D54" s="87"/>
      <c r="E54" s="16"/>
      <c r="F54" s="51" t="s">
        <v>8</v>
      </c>
      <c r="G54" s="17"/>
      <c r="H54" s="51" t="s">
        <v>11</v>
      </c>
      <c r="I54" s="17"/>
      <c r="J54" s="51" t="s">
        <v>12</v>
      </c>
      <c r="K54" s="10"/>
      <c r="L54" s="51" t="s">
        <v>24</v>
      </c>
      <c r="M54" s="17"/>
      <c r="N54" s="51" t="str">
        <f>N8</f>
        <v>Statut</v>
      </c>
      <c r="O54" s="18"/>
      <c r="P54" s="96"/>
      <c r="Q54" s="14"/>
      <c r="R54" s="51" t="s">
        <v>17</v>
      </c>
      <c r="S54" s="10"/>
      <c r="T54" s="51" t="s">
        <v>24</v>
      </c>
      <c r="U54" s="17"/>
      <c r="V54" s="97"/>
      <c r="W54" s="14"/>
      <c r="X54" s="51" t="s">
        <v>17</v>
      </c>
      <c r="Y54" s="10"/>
      <c r="Z54" s="51" t="s">
        <v>24</v>
      </c>
      <c r="AA54" s="17"/>
    </row>
    <row r="55" spans="1:27" ht="20.149999999999999" customHeight="1" x14ac:dyDescent="0.35">
      <c r="A55" s="10"/>
      <c r="B55" s="18"/>
      <c r="C55" s="18"/>
      <c r="D55" s="18"/>
      <c r="E55" s="18"/>
      <c r="F55" s="18"/>
      <c r="G55" s="18"/>
      <c r="H55" s="18"/>
      <c r="I55" s="18"/>
      <c r="J55" s="18"/>
      <c r="K55" s="10"/>
      <c r="L55" s="18"/>
      <c r="M55" s="18"/>
      <c r="N55" s="18"/>
      <c r="O55" s="18"/>
      <c r="P55" s="96"/>
      <c r="Q55" s="14"/>
      <c r="R55" s="18"/>
      <c r="S55" s="10"/>
      <c r="T55" s="18"/>
      <c r="U55" s="18"/>
      <c r="V55" s="97"/>
      <c r="W55" s="14"/>
      <c r="X55" s="18"/>
      <c r="Y55" s="10"/>
      <c r="Z55" s="18"/>
      <c r="AA55" s="18"/>
    </row>
    <row r="56" spans="1:27" ht="40" customHeight="1" x14ac:dyDescent="0.35">
      <c r="A56" s="10"/>
      <c r="B56" s="80"/>
      <c r="C56" s="81"/>
      <c r="D56" s="82"/>
      <c r="E56" s="16"/>
      <c r="F56" s="2"/>
      <c r="G56" s="17"/>
      <c r="H56" s="2"/>
      <c r="I56" s="17"/>
      <c r="J56" s="61">
        <f>Revenus!$F56+Revenus!$H56</f>
        <v>0</v>
      </c>
      <c r="K56" s="10"/>
      <c r="L56" s="63" t="e">
        <f>J56/$J$103</f>
        <v>#DIV/0!</v>
      </c>
      <c r="M56" s="17"/>
      <c r="N56" s="2"/>
      <c r="O56" s="18"/>
      <c r="P56" s="96"/>
      <c r="Q56" s="14"/>
      <c r="R56" s="2"/>
      <c r="S56" s="10"/>
      <c r="T56" s="63" t="e">
        <f>R56/$R$103</f>
        <v>#DIV/0!</v>
      </c>
      <c r="U56" s="17"/>
      <c r="V56" s="97"/>
      <c r="W56" s="14"/>
      <c r="X56" s="2"/>
      <c r="Y56" s="10"/>
      <c r="Z56" s="63" t="e">
        <f>X56/$X$103</f>
        <v>#DIV/0!</v>
      </c>
      <c r="AA56" s="17"/>
    </row>
    <row r="57" spans="1:27" ht="40" customHeight="1" x14ac:dyDescent="0.35">
      <c r="A57" s="10"/>
      <c r="B57" s="80"/>
      <c r="C57" s="81"/>
      <c r="D57" s="82"/>
      <c r="E57" s="16"/>
      <c r="F57" s="2"/>
      <c r="G57" s="17"/>
      <c r="H57" s="2"/>
      <c r="I57" s="17"/>
      <c r="J57" s="61">
        <f>Revenus!$F57+Revenus!$H57</f>
        <v>0</v>
      </c>
      <c r="K57" s="10"/>
      <c r="L57" s="63" t="e">
        <f t="shared" ref="L57:L63" si="11">J57/$J$103</f>
        <v>#DIV/0!</v>
      </c>
      <c r="M57" s="17"/>
      <c r="N57" s="2"/>
      <c r="O57" s="18"/>
      <c r="P57" s="96"/>
      <c r="Q57" s="14"/>
      <c r="R57" s="2"/>
      <c r="S57" s="10"/>
      <c r="T57" s="63" t="e">
        <f t="shared" ref="T57:T63" si="12">R57/$R$103</f>
        <v>#DIV/0!</v>
      </c>
      <c r="U57" s="17"/>
      <c r="V57" s="97"/>
      <c r="W57" s="14"/>
      <c r="X57" s="2"/>
      <c r="Y57" s="10"/>
      <c r="Z57" s="63" t="e">
        <f t="shared" ref="Z57:Z63" si="13">X57/$X$103</f>
        <v>#DIV/0!</v>
      </c>
      <c r="AA57" s="17"/>
    </row>
    <row r="58" spans="1:27" ht="40" customHeight="1" x14ac:dyDescent="0.35">
      <c r="A58" s="10"/>
      <c r="B58" s="80"/>
      <c r="C58" s="81"/>
      <c r="D58" s="82"/>
      <c r="E58" s="16"/>
      <c r="F58" s="2"/>
      <c r="G58" s="17"/>
      <c r="H58" s="2"/>
      <c r="I58" s="17"/>
      <c r="J58" s="61">
        <f>Revenus!$F58+Revenus!$H58</f>
        <v>0</v>
      </c>
      <c r="K58" s="10"/>
      <c r="L58" s="63" t="e">
        <f t="shared" si="11"/>
        <v>#DIV/0!</v>
      </c>
      <c r="M58" s="17"/>
      <c r="N58" s="2"/>
      <c r="O58" s="18"/>
      <c r="P58" s="96"/>
      <c r="Q58" s="14"/>
      <c r="R58" s="2"/>
      <c r="S58" s="10"/>
      <c r="T58" s="63" t="e">
        <f t="shared" si="12"/>
        <v>#DIV/0!</v>
      </c>
      <c r="U58" s="17"/>
      <c r="V58" s="97"/>
      <c r="W58" s="14"/>
      <c r="X58" s="2"/>
      <c r="Y58" s="10"/>
      <c r="Z58" s="63" t="e">
        <f t="shared" si="13"/>
        <v>#DIV/0!</v>
      </c>
      <c r="AA58" s="17"/>
    </row>
    <row r="59" spans="1:27" ht="40" customHeight="1" x14ac:dyDescent="0.35">
      <c r="A59" s="10"/>
      <c r="B59" s="80"/>
      <c r="C59" s="81"/>
      <c r="D59" s="82"/>
      <c r="E59" s="16"/>
      <c r="F59" s="2"/>
      <c r="G59" s="17"/>
      <c r="H59" s="2"/>
      <c r="I59" s="17"/>
      <c r="J59" s="61">
        <f>Revenus!$F59+Revenus!$H59</f>
        <v>0</v>
      </c>
      <c r="K59" s="10"/>
      <c r="L59" s="63" t="e">
        <f t="shared" si="11"/>
        <v>#DIV/0!</v>
      </c>
      <c r="M59" s="17"/>
      <c r="N59" s="2"/>
      <c r="O59" s="18"/>
      <c r="P59" s="96"/>
      <c r="Q59" s="14"/>
      <c r="R59" s="2"/>
      <c r="S59" s="10"/>
      <c r="T59" s="63" t="e">
        <f t="shared" si="12"/>
        <v>#DIV/0!</v>
      </c>
      <c r="U59" s="17"/>
      <c r="V59" s="97"/>
      <c r="W59" s="14"/>
      <c r="X59" s="2"/>
      <c r="Y59" s="10"/>
      <c r="Z59" s="63" t="e">
        <f t="shared" si="13"/>
        <v>#DIV/0!</v>
      </c>
      <c r="AA59" s="17"/>
    </row>
    <row r="60" spans="1:27" ht="40" customHeight="1" x14ac:dyDescent="0.35">
      <c r="A60" s="10"/>
      <c r="B60" s="80"/>
      <c r="C60" s="81"/>
      <c r="D60" s="82"/>
      <c r="E60" s="16"/>
      <c r="F60" s="2"/>
      <c r="G60" s="17"/>
      <c r="H60" s="2"/>
      <c r="I60" s="17"/>
      <c r="J60" s="61">
        <f>Revenus!$F60+Revenus!$H60</f>
        <v>0</v>
      </c>
      <c r="K60" s="10"/>
      <c r="L60" s="63" t="e">
        <f t="shared" si="11"/>
        <v>#DIV/0!</v>
      </c>
      <c r="M60" s="17"/>
      <c r="N60" s="2"/>
      <c r="O60" s="18"/>
      <c r="P60" s="96"/>
      <c r="Q60" s="14"/>
      <c r="R60" s="2"/>
      <c r="S60" s="10"/>
      <c r="T60" s="63" t="e">
        <f t="shared" si="12"/>
        <v>#DIV/0!</v>
      </c>
      <c r="U60" s="17"/>
      <c r="V60" s="97"/>
      <c r="W60" s="14"/>
      <c r="X60" s="2"/>
      <c r="Y60" s="10"/>
      <c r="Z60" s="63" t="e">
        <f t="shared" si="13"/>
        <v>#DIV/0!</v>
      </c>
      <c r="AA60" s="17"/>
    </row>
    <row r="61" spans="1:27" ht="40" customHeight="1" x14ac:dyDescent="0.35">
      <c r="A61" s="10"/>
      <c r="B61" s="80"/>
      <c r="C61" s="81"/>
      <c r="D61" s="82"/>
      <c r="E61" s="16"/>
      <c r="F61" s="2"/>
      <c r="G61" s="17"/>
      <c r="H61" s="2"/>
      <c r="I61" s="17"/>
      <c r="J61" s="61">
        <f>Revenus!$F61+Revenus!$H61</f>
        <v>0</v>
      </c>
      <c r="K61" s="10"/>
      <c r="L61" s="63" t="e">
        <f t="shared" si="11"/>
        <v>#DIV/0!</v>
      </c>
      <c r="M61" s="17"/>
      <c r="N61" s="2"/>
      <c r="O61" s="18"/>
      <c r="P61" s="96"/>
      <c r="Q61" s="14"/>
      <c r="R61" s="2"/>
      <c r="S61" s="10"/>
      <c r="T61" s="63" t="e">
        <f t="shared" si="12"/>
        <v>#DIV/0!</v>
      </c>
      <c r="U61" s="17"/>
      <c r="V61" s="97"/>
      <c r="W61" s="14"/>
      <c r="X61" s="2"/>
      <c r="Y61" s="10"/>
      <c r="Z61" s="63" t="e">
        <f t="shared" si="13"/>
        <v>#DIV/0!</v>
      </c>
      <c r="AA61" s="17"/>
    </row>
    <row r="62" spans="1:27" ht="40" customHeight="1" x14ac:dyDescent="0.35">
      <c r="A62" s="10"/>
      <c r="B62" s="80"/>
      <c r="C62" s="81"/>
      <c r="D62" s="82"/>
      <c r="E62" s="16"/>
      <c r="F62" s="2"/>
      <c r="G62" s="17"/>
      <c r="H62" s="2"/>
      <c r="I62" s="17"/>
      <c r="J62" s="61">
        <f>Revenus!$F62+Revenus!$H62</f>
        <v>0</v>
      </c>
      <c r="K62" s="10"/>
      <c r="L62" s="63" t="e">
        <f t="shared" si="11"/>
        <v>#DIV/0!</v>
      </c>
      <c r="M62" s="17"/>
      <c r="N62" s="2"/>
      <c r="O62" s="18"/>
      <c r="P62" s="96"/>
      <c r="Q62" s="14"/>
      <c r="R62" s="2"/>
      <c r="S62" s="10"/>
      <c r="T62" s="63" t="e">
        <f t="shared" si="12"/>
        <v>#DIV/0!</v>
      </c>
      <c r="U62" s="17"/>
      <c r="V62" s="97"/>
      <c r="W62" s="14"/>
      <c r="X62" s="2"/>
      <c r="Y62" s="10"/>
      <c r="Z62" s="63" t="e">
        <f t="shared" si="13"/>
        <v>#DIV/0!</v>
      </c>
      <c r="AA62" s="17"/>
    </row>
    <row r="63" spans="1:27" ht="40" customHeight="1" x14ac:dyDescent="0.35">
      <c r="A63" s="10"/>
      <c r="B63" s="80"/>
      <c r="C63" s="81"/>
      <c r="D63" s="82"/>
      <c r="E63" s="16"/>
      <c r="F63" s="2"/>
      <c r="G63" s="17"/>
      <c r="H63" s="2"/>
      <c r="I63" s="17"/>
      <c r="J63" s="61">
        <f>Revenus!$F63+Revenus!$H63</f>
        <v>0</v>
      </c>
      <c r="K63" s="10"/>
      <c r="L63" s="63" t="e">
        <f t="shared" si="11"/>
        <v>#DIV/0!</v>
      </c>
      <c r="M63" s="17"/>
      <c r="N63" s="2"/>
      <c r="O63" s="18"/>
      <c r="P63" s="96"/>
      <c r="Q63" s="14"/>
      <c r="R63" s="2"/>
      <c r="S63" s="10"/>
      <c r="T63" s="63" t="e">
        <f t="shared" si="12"/>
        <v>#DIV/0!</v>
      </c>
      <c r="U63" s="17"/>
      <c r="V63" s="97"/>
      <c r="W63" s="14"/>
      <c r="X63" s="2"/>
      <c r="Y63" s="10"/>
      <c r="Z63" s="63" t="e">
        <f t="shared" si="13"/>
        <v>#DIV/0!</v>
      </c>
      <c r="AA63" s="17"/>
    </row>
    <row r="64" spans="1:27" ht="20.149999999999999" customHeight="1" x14ac:dyDescent="0.35">
      <c r="A64" s="10"/>
      <c r="B64" s="16"/>
      <c r="C64" s="16"/>
      <c r="D64" s="16"/>
      <c r="E64" s="16"/>
      <c r="F64" s="17"/>
      <c r="G64" s="17"/>
      <c r="H64" s="17"/>
      <c r="I64" s="17"/>
      <c r="J64" s="17"/>
      <c r="K64" s="10"/>
      <c r="L64" s="17"/>
      <c r="M64" s="17"/>
      <c r="N64" s="17"/>
      <c r="O64" s="18"/>
      <c r="P64" s="96"/>
      <c r="Q64" s="14"/>
      <c r="R64" s="17"/>
      <c r="S64" s="10"/>
      <c r="T64" s="17"/>
      <c r="U64" s="17"/>
      <c r="V64" s="97"/>
      <c r="W64" s="14"/>
      <c r="X64" s="17"/>
      <c r="Y64" s="10"/>
      <c r="Z64" s="17"/>
      <c r="AA64" s="17"/>
    </row>
    <row r="65" spans="1:27" ht="40" customHeight="1" x14ac:dyDescent="0.35">
      <c r="A65" s="10"/>
      <c r="B65" s="83" t="s">
        <v>64</v>
      </c>
      <c r="C65" s="83"/>
      <c r="D65" s="84"/>
      <c r="E65" s="21"/>
      <c r="F65" s="62">
        <f>SUM(F56:F63)</f>
        <v>0</v>
      </c>
      <c r="G65" s="22"/>
      <c r="H65" s="62">
        <f>SUM(H56:H63)</f>
        <v>0</v>
      </c>
      <c r="I65" s="22"/>
      <c r="J65" s="23">
        <f>SUM(J56:J63)</f>
        <v>0</v>
      </c>
      <c r="K65" s="10"/>
      <c r="L65" s="24" t="e">
        <f>J65/$J$103</f>
        <v>#DIV/0!</v>
      </c>
      <c r="M65" s="22"/>
      <c r="N65" s="17"/>
      <c r="O65" s="18"/>
      <c r="P65" s="96"/>
      <c r="Q65" s="14"/>
      <c r="R65" s="23">
        <f>SUM(R56:R63)</f>
        <v>0</v>
      </c>
      <c r="S65" s="10"/>
      <c r="T65" s="24" t="e">
        <f>R65/$R$103</f>
        <v>#DIV/0!</v>
      </c>
      <c r="U65" s="22"/>
      <c r="V65" s="97"/>
      <c r="W65" s="14"/>
      <c r="X65" s="23">
        <f>SUM(X56:X63)</f>
        <v>0</v>
      </c>
      <c r="Y65" s="10"/>
      <c r="Z65" s="24" t="e">
        <f>X65/$X$103</f>
        <v>#DIV/0!</v>
      </c>
      <c r="AA65" s="22"/>
    </row>
    <row r="66" spans="1:27" ht="20.149999999999999" customHeight="1" x14ac:dyDescent="0.35">
      <c r="A66" s="10"/>
      <c r="B66" s="21"/>
      <c r="C66" s="21"/>
      <c r="D66" s="21"/>
      <c r="E66" s="21"/>
      <c r="F66" s="22"/>
      <c r="G66" s="22"/>
      <c r="H66" s="22"/>
      <c r="I66" s="22"/>
      <c r="J66" s="22"/>
      <c r="K66" s="10"/>
      <c r="L66" s="22"/>
      <c r="M66" s="22"/>
      <c r="N66" s="22"/>
      <c r="O66" s="18"/>
      <c r="P66" s="96"/>
      <c r="Q66" s="14"/>
      <c r="R66" s="22"/>
      <c r="S66" s="10"/>
      <c r="T66" s="22"/>
      <c r="U66" s="22"/>
      <c r="V66" s="97"/>
      <c r="W66" s="14"/>
      <c r="X66" s="22"/>
      <c r="Y66" s="10"/>
      <c r="Z66" s="22"/>
      <c r="AA66" s="22"/>
    </row>
    <row r="67" spans="1:27" ht="40" customHeight="1" x14ac:dyDescent="0.35">
      <c r="A67" s="10"/>
      <c r="B67" s="85" t="s">
        <v>63</v>
      </c>
      <c r="C67" s="86"/>
      <c r="D67" s="87"/>
      <c r="E67" s="16"/>
      <c r="F67" s="51" t="s">
        <v>8</v>
      </c>
      <c r="G67" s="17"/>
      <c r="H67" s="51" t="s">
        <v>11</v>
      </c>
      <c r="I67" s="17"/>
      <c r="J67" s="51" t="s">
        <v>12</v>
      </c>
      <c r="K67" s="10"/>
      <c r="L67" s="51" t="s">
        <v>24</v>
      </c>
      <c r="M67" s="17"/>
      <c r="N67" s="51" t="str">
        <f>N8</f>
        <v>Statut</v>
      </c>
      <c r="O67" s="18"/>
      <c r="P67" s="96"/>
      <c r="Q67" s="14"/>
      <c r="R67" s="51" t="s">
        <v>17</v>
      </c>
      <c r="S67" s="10"/>
      <c r="T67" s="51" t="s">
        <v>24</v>
      </c>
      <c r="U67" s="17"/>
      <c r="V67" s="97"/>
      <c r="W67" s="14"/>
      <c r="X67" s="51" t="s">
        <v>17</v>
      </c>
      <c r="Y67" s="10"/>
      <c r="Z67" s="51" t="s">
        <v>24</v>
      </c>
      <c r="AA67" s="17"/>
    </row>
    <row r="68" spans="1:27" ht="20.149999999999999" customHeight="1" x14ac:dyDescent="0.35">
      <c r="A68" s="10"/>
      <c r="B68" s="53"/>
      <c r="C68" s="53"/>
      <c r="D68" s="53"/>
      <c r="E68" s="16"/>
      <c r="F68" s="17"/>
      <c r="G68" s="17"/>
      <c r="H68" s="17"/>
      <c r="I68" s="17"/>
      <c r="J68" s="17"/>
      <c r="K68" s="10"/>
      <c r="L68" s="17"/>
      <c r="M68" s="17"/>
      <c r="N68" s="17"/>
      <c r="O68" s="18"/>
      <c r="P68" s="96"/>
      <c r="Q68" s="14"/>
      <c r="R68" s="17"/>
      <c r="S68" s="10"/>
      <c r="T68" s="17"/>
      <c r="U68" s="17"/>
      <c r="V68" s="97"/>
      <c r="W68" s="14"/>
      <c r="X68" s="17"/>
      <c r="Y68" s="10"/>
      <c r="Z68" s="17"/>
      <c r="AA68" s="17"/>
    </row>
    <row r="69" spans="1:27" ht="40" customHeight="1" x14ac:dyDescent="0.35">
      <c r="A69" s="10"/>
      <c r="B69" s="117" t="s">
        <v>150</v>
      </c>
      <c r="C69" s="118"/>
      <c r="D69" s="119"/>
      <c r="E69" s="16"/>
      <c r="F69" s="3"/>
      <c r="G69" s="17"/>
      <c r="H69" s="3"/>
      <c r="I69" s="17"/>
      <c r="J69" s="64">
        <f>Revenus!$F69+Revenus!$H69</f>
        <v>0</v>
      </c>
      <c r="K69" s="10"/>
      <c r="L69" s="63" t="e">
        <f>J69/$J$103</f>
        <v>#DIV/0!</v>
      </c>
      <c r="M69" s="17"/>
      <c r="N69" s="2"/>
      <c r="O69" s="18"/>
      <c r="P69" s="96"/>
      <c r="Q69" s="14"/>
      <c r="R69" s="3"/>
      <c r="S69" s="10"/>
      <c r="T69" s="63" t="e">
        <f>R69/$R$103</f>
        <v>#DIV/0!</v>
      </c>
      <c r="U69" s="17"/>
      <c r="V69" s="97"/>
      <c r="W69" s="14"/>
      <c r="X69" s="3"/>
      <c r="Y69" s="10"/>
      <c r="Z69" s="63" t="e">
        <f>X69/$X$103</f>
        <v>#DIV/0!</v>
      </c>
      <c r="AA69" s="17"/>
    </row>
    <row r="70" spans="1:27" ht="40" customHeight="1" x14ac:dyDescent="0.35">
      <c r="A70" s="10"/>
      <c r="B70" s="80"/>
      <c r="C70" s="81"/>
      <c r="D70" s="82"/>
      <c r="E70" s="16"/>
      <c r="F70" s="2"/>
      <c r="G70" s="17"/>
      <c r="H70" s="2"/>
      <c r="I70" s="17"/>
      <c r="J70" s="64">
        <f>Revenus!$F70+Revenus!$H70</f>
        <v>0</v>
      </c>
      <c r="K70" s="10"/>
      <c r="L70" s="63" t="e">
        <f t="shared" ref="L70:L76" si="14">J70/$J$103</f>
        <v>#DIV/0!</v>
      </c>
      <c r="M70" s="17"/>
      <c r="N70" s="2"/>
      <c r="O70" s="18"/>
      <c r="P70" s="96"/>
      <c r="Q70" s="14"/>
      <c r="R70" s="2"/>
      <c r="S70" s="10"/>
      <c r="T70" s="63" t="e">
        <f t="shared" ref="T70:T76" si="15">R70/$R$103</f>
        <v>#DIV/0!</v>
      </c>
      <c r="U70" s="17"/>
      <c r="V70" s="97"/>
      <c r="W70" s="14"/>
      <c r="X70" s="2"/>
      <c r="Y70" s="10"/>
      <c r="Z70" s="63" t="e">
        <f t="shared" ref="Z70:Z76" si="16">X70/$X$103</f>
        <v>#DIV/0!</v>
      </c>
      <c r="AA70" s="17"/>
    </row>
    <row r="71" spans="1:27" ht="40" customHeight="1" x14ac:dyDescent="0.35">
      <c r="A71" s="10"/>
      <c r="B71" s="80"/>
      <c r="C71" s="81"/>
      <c r="D71" s="82"/>
      <c r="E71" s="16"/>
      <c r="F71" s="2"/>
      <c r="G71" s="17"/>
      <c r="H71" s="2"/>
      <c r="I71" s="17"/>
      <c r="J71" s="64">
        <f>Revenus!$F71+Revenus!$H71</f>
        <v>0</v>
      </c>
      <c r="K71" s="10"/>
      <c r="L71" s="63" t="e">
        <f t="shared" si="14"/>
        <v>#DIV/0!</v>
      </c>
      <c r="M71" s="17"/>
      <c r="N71" s="2"/>
      <c r="O71" s="18"/>
      <c r="P71" s="96"/>
      <c r="Q71" s="14"/>
      <c r="R71" s="2"/>
      <c r="S71" s="10"/>
      <c r="T71" s="63" t="e">
        <f t="shared" si="15"/>
        <v>#DIV/0!</v>
      </c>
      <c r="U71" s="17"/>
      <c r="V71" s="97"/>
      <c r="W71" s="14"/>
      <c r="X71" s="2"/>
      <c r="Y71" s="10"/>
      <c r="Z71" s="63" t="e">
        <f t="shared" si="16"/>
        <v>#DIV/0!</v>
      </c>
      <c r="AA71" s="17"/>
    </row>
    <row r="72" spans="1:27" ht="40" customHeight="1" x14ac:dyDescent="0.35">
      <c r="A72" s="10"/>
      <c r="B72" s="80"/>
      <c r="C72" s="81"/>
      <c r="D72" s="82"/>
      <c r="E72" s="16"/>
      <c r="F72" s="2"/>
      <c r="G72" s="17"/>
      <c r="H72" s="2"/>
      <c r="I72" s="17"/>
      <c r="J72" s="64">
        <f>Revenus!$F72+Revenus!$H72</f>
        <v>0</v>
      </c>
      <c r="K72" s="10"/>
      <c r="L72" s="63" t="e">
        <f t="shared" si="14"/>
        <v>#DIV/0!</v>
      </c>
      <c r="M72" s="17"/>
      <c r="N72" s="2"/>
      <c r="O72" s="18"/>
      <c r="P72" s="96"/>
      <c r="Q72" s="14"/>
      <c r="R72" s="2"/>
      <c r="S72" s="10"/>
      <c r="T72" s="63" t="e">
        <f t="shared" si="15"/>
        <v>#DIV/0!</v>
      </c>
      <c r="U72" s="17"/>
      <c r="V72" s="97"/>
      <c r="W72" s="14"/>
      <c r="X72" s="2"/>
      <c r="Y72" s="10"/>
      <c r="Z72" s="63" t="e">
        <f t="shared" si="16"/>
        <v>#DIV/0!</v>
      </c>
      <c r="AA72" s="17"/>
    </row>
    <row r="73" spans="1:27" ht="40" customHeight="1" x14ac:dyDescent="0.35">
      <c r="A73" s="10"/>
      <c r="B73" s="80"/>
      <c r="C73" s="81"/>
      <c r="D73" s="82"/>
      <c r="E73" s="16"/>
      <c r="F73" s="2"/>
      <c r="G73" s="17"/>
      <c r="H73" s="2"/>
      <c r="I73" s="17"/>
      <c r="J73" s="64">
        <f>Revenus!$F73+Revenus!$H73</f>
        <v>0</v>
      </c>
      <c r="K73" s="10"/>
      <c r="L73" s="63" t="e">
        <f t="shared" si="14"/>
        <v>#DIV/0!</v>
      </c>
      <c r="M73" s="17"/>
      <c r="N73" s="2"/>
      <c r="O73" s="18"/>
      <c r="P73" s="96"/>
      <c r="Q73" s="14"/>
      <c r="R73" s="2"/>
      <c r="S73" s="10"/>
      <c r="T73" s="63" t="e">
        <f t="shared" si="15"/>
        <v>#DIV/0!</v>
      </c>
      <c r="U73" s="17"/>
      <c r="V73" s="97"/>
      <c r="W73" s="14"/>
      <c r="X73" s="2"/>
      <c r="Y73" s="10"/>
      <c r="Z73" s="63" t="e">
        <f t="shared" si="16"/>
        <v>#DIV/0!</v>
      </c>
      <c r="AA73" s="17"/>
    </row>
    <row r="74" spans="1:27" ht="40" customHeight="1" x14ac:dyDescent="0.35">
      <c r="A74" s="10"/>
      <c r="B74" s="80"/>
      <c r="C74" s="81"/>
      <c r="D74" s="82"/>
      <c r="E74" s="16"/>
      <c r="F74" s="2"/>
      <c r="G74" s="17"/>
      <c r="H74" s="2"/>
      <c r="I74" s="17"/>
      <c r="J74" s="64">
        <f>Revenus!$F74+Revenus!$H74</f>
        <v>0</v>
      </c>
      <c r="K74" s="10"/>
      <c r="L74" s="63" t="e">
        <f t="shared" si="14"/>
        <v>#DIV/0!</v>
      </c>
      <c r="M74" s="17"/>
      <c r="N74" s="2"/>
      <c r="O74" s="18"/>
      <c r="P74" s="96"/>
      <c r="Q74" s="14"/>
      <c r="R74" s="2"/>
      <c r="S74" s="10"/>
      <c r="T74" s="63" t="e">
        <f t="shared" si="15"/>
        <v>#DIV/0!</v>
      </c>
      <c r="U74" s="17"/>
      <c r="V74" s="97"/>
      <c r="W74" s="14"/>
      <c r="X74" s="2"/>
      <c r="Y74" s="10"/>
      <c r="Z74" s="63" t="e">
        <f t="shared" si="16"/>
        <v>#DIV/0!</v>
      </c>
      <c r="AA74" s="17"/>
    </row>
    <row r="75" spans="1:27" ht="40" customHeight="1" x14ac:dyDescent="0.35">
      <c r="A75" s="10"/>
      <c r="B75" s="80"/>
      <c r="C75" s="81"/>
      <c r="D75" s="82"/>
      <c r="E75" s="16"/>
      <c r="F75" s="2"/>
      <c r="G75" s="17"/>
      <c r="H75" s="2"/>
      <c r="I75" s="17"/>
      <c r="J75" s="64">
        <f>Revenus!$F75+Revenus!$H75</f>
        <v>0</v>
      </c>
      <c r="K75" s="10"/>
      <c r="L75" s="63" t="e">
        <f t="shared" si="14"/>
        <v>#DIV/0!</v>
      </c>
      <c r="M75" s="17"/>
      <c r="N75" s="2"/>
      <c r="O75" s="18"/>
      <c r="P75" s="96"/>
      <c r="Q75" s="14"/>
      <c r="R75" s="2"/>
      <c r="S75" s="10"/>
      <c r="T75" s="63" t="e">
        <f t="shared" si="15"/>
        <v>#DIV/0!</v>
      </c>
      <c r="U75" s="17"/>
      <c r="V75" s="97"/>
      <c r="W75" s="14"/>
      <c r="X75" s="2"/>
      <c r="Y75" s="10"/>
      <c r="Z75" s="63" t="e">
        <f t="shared" si="16"/>
        <v>#DIV/0!</v>
      </c>
      <c r="AA75" s="17"/>
    </row>
    <row r="76" spans="1:27" ht="40" customHeight="1" x14ac:dyDescent="0.35">
      <c r="A76" s="10"/>
      <c r="B76" s="80"/>
      <c r="C76" s="81"/>
      <c r="D76" s="82"/>
      <c r="E76" s="16"/>
      <c r="F76" s="2"/>
      <c r="G76" s="17"/>
      <c r="H76" s="2"/>
      <c r="I76" s="17"/>
      <c r="J76" s="64">
        <f>Revenus!$F76+Revenus!$H76</f>
        <v>0</v>
      </c>
      <c r="K76" s="10"/>
      <c r="L76" s="63" t="e">
        <f t="shared" si="14"/>
        <v>#DIV/0!</v>
      </c>
      <c r="M76" s="17"/>
      <c r="N76" s="2"/>
      <c r="O76" s="18"/>
      <c r="P76" s="96"/>
      <c r="Q76" s="14"/>
      <c r="R76" s="2"/>
      <c r="S76" s="10"/>
      <c r="T76" s="63" t="e">
        <f t="shared" si="15"/>
        <v>#DIV/0!</v>
      </c>
      <c r="U76" s="17"/>
      <c r="V76" s="97"/>
      <c r="W76" s="14"/>
      <c r="X76" s="2"/>
      <c r="Y76" s="10"/>
      <c r="Z76" s="63" t="e">
        <f t="shared" si="16"/>
        <v>#DIV/0!</v>
      </c>
      <c r="AA76" s="17"/>
    </row>
    <row r="77" spans="1:27" ht="20.149999999999999" customHeight="1" x14ac:dyDescent="0.35">
      <c r="A77" s="10"/>
      <c r="B77" s="16"/>
      <c r="C77" s="16"/>
      <c r="D77" s="16"/>
      <c r="E77" s="16"/>
      <c r="F77" s="17"/>
      <c r="G77" s="17"/>
      <c r="H77" s="17"/>
      <c r="I77" s="17"/>
      <c r="J77" s="17"/>
      <c r="K77" s="10"/>
      <c r="L77" s="17"/>
      <c r="M77" s="17"/>
      <c r="N77" s="17"/>
      <c r="O77" s="18"/>
      <c r="P77" s="96"/>
      <c r="Q77" s="14"/>
      <c r="R77" s="17"/>
      <c r="S77" s="10"/>
      <c r="T77" s="17"/>
      <c r="U77" s="17"/>
      <c r="V77" s="97"/>
      <c r="W77" s="14"/>
      <c r="X77" s="17"/>
      <c r="Y77" s="10"/>
      <c r="Z77" s="17"/>
      <c r="AA77" s="17"/>
    </row>
    <row r="78" spans="1:27" ht="40" customHeight="1" x14ac:dyDescent="0.35">
      <c r="A78" s="10"/>
      <c r="B78" s="83" t="s">
        <v>5</v>
      </c>
      <c r="C78" s="83"/>
      <c r="D78" s="84"/>
      <c r="E78" s="21"/>
      <c r="F78" s="62">
        <f>SUM(F69:F76)</f>
        <v>0</v>
      </c>
      <c r="G78" s="22"/>
      <c r="H78" s="62">
        <f>SUM(H69:H76)</f>
        <v>0</v>
      </c>
      <c r="I78" s="22"/>
      <c r="J78" s="23">
        <f>SUM(J69:J76)</f>
        <v>0</v>
      </c>
      <c r="K78" s="10"/>
      <c r="L78" s="24" t="e">
        <f>J78/$J$103</f>
        <v>#DIV/0!</v>
      </c>
      <c r="M78" s="22"/>
      <c r="N78" s="17"/>
      <c r="O78" s="18"/>
      <c r="P78" s="96"/>
      <c r="Q78" s="14"/>
      <c r="R78" s="23">
        <f>SUM(R69:R76)</f>
        <v>0</v>
      </c>
      <c r="S78" s="10"/>
      <c r="T78" s="24" t="e">
        <f>R78/$R$103</f>
        <v>#DIV/0!</v>
      </c>
      <c r="U78" s="22"/>
      <c r="V78" s="97"/>
      <c r="W78" s="14"/>
      <c r="X78" s="23">
        <f>SUM(X69:X76)</f>
        <v>0</v>
      </c>
      <c r="Y78" s="10"/>
      <c r="Z78" s="24" t="e">
        <f>X78/$X$103</f>
        <v>#DIV/0!</v>
      </c>
      <c r="AA78" s="22"/>
    </row>
    <row r="79" spans="1:27" ht="20.149999999999999" customHeight="1" x14ac:dyDescent="0.35">
      <c r="A79" s="10"/>
      <c r="B79" s="21"/>
      <c r="C79" s="21"/>
      <c r="D79" s="21"/>
      <c r="E79" s="21"/>
      <c r="F79" s="22"/>
      <c r="G79" s="22"/>
      <c r="H79" s="22"/>
      <c r="I79" s="22"/>
      <c r="J79" s="22"/>
      <c r="K79" s="10"/>
      <c r="L79" s="22"/>
      <c r="M79" s="22"/>
      <c r="N79" s="22"/>
      <c r="O79" s="18"/>
      <c r="P79" s="96"/>
      <c r="Q79" s="14"/>
      <c r="R79" s="22"/>
      <c r="S79" s="10"/>
      <c r="T79" s="22"/>
      <c r="U79" s="22"/>
      <c r="V79" s="97"/>
      <c r="W79" s="14"/>
      <c r="X79" s="22"/>
      <c r="Y79" s="10"/>
      <c r="Z79" s="22"/>
      <c r="AA79" s="22"/>
    </row>
    <row r="80" spans="1:27" ht="40" customHeight="1" x14ac:dyDescent="0.35">
      <c r="A80" s="10"/>
      <c r="B80" s="85" t="s">
        <v>20</v>
      </c>
      <c r="C80" s="86"/>
      <c r="D80" s="87"/>
      <c r="E80" s="16"/>
      <c r="F80" s="51" t="s">
        <v>8</v>
      </c>
      <c r="G80" s="17"/>
      <c r="H80" s="51" t="s">
        <v>11</v>
      </c>
      <c r="I80" s="17"/>
      <c r="J80" s="51" t="s">
        <v>12</v>
      </c>
      <c r="K80" s="10"/>
      <c r="L80" s="51" t="s">
        <v>24</v>
      </c>
      <c r="M80" s="17"/>
      <c r="N80" s="51" t="str">
        <f>N8</f>
        <v>Statut</v>
      </c>
      <c r="O80" s="18"/>
      <c r="P80" s="96"/>
      <c r="Q80" s="14"/>
      <c r="R80" s="51" t="s">
        <v>17</v>
      </c>
      <c r="S80" s="10"/>
      <c r="T80" s="51" t="s">
        <v>24</v>
      </c>
      <c r="U80" s="17"/>
      <c r="V80" s="97"/>
      <c r="W80" s="14"/>
      <c r="X80" s="51" t="s">
        <v>17</v>
      </c>
      <c r="Y80" s="10"/>
      <c r="Z80" s="51" t="s">
        <v>24</v>
      </c>
      <c r="AA80" s="17"/>
    </row>
    <row r="81" spans="1:27" ht="20.149999999999999" customHeight="1" x14ac:dyDescent="0.35">
      <c r="A81" s="10"/>
      <c r="B81" s="53"/>
      <c r="C81" s="53"/>
      <c r="D81" s="53"/>
      <c r="E81" s="16"/>
      <c r="F81" s="17"/>
      <c r="G81" s="17"/>
      <c r="H81" s="17"/>
      <c r="I81" s="17"/>
      <c r="J81" s="17"/>
      <c r="K81" s="10"/>
      <c r="L81" s="17"/>
      <c r="M81" s="17"/>
      <c r="N81" s="17"/>
      <c r="O81" s="18"/>
      <c r="P81" s="96"/>
      <c r="Q81" s="14"/>
      <c r="R81" s="17"/>
      <c r="S81" s="10"/>
      <c r="T81" s="17"/>
      <c r="U81" s="17"/>
      <c r="V81" s="97"/>
      <c r="W81" s="14"/>
      <c r="X81" s="17"/>
      <c r="Y81" s="10"/>
      <c r="Z81" s="17"/>
      <c r="AA81" s="17"/>
    </row>
    <row r="82" spans="1:27" ht="40" customHeight="1" x14ac:dyDescent="0.35">
      <c r="A82" s="10"/>
      <c r="B82" s="80"/>
      <c r="C82" s="81"/>
      <c r="D82" s="82"/>
      <c r="E82" s="16"/>
      <c r="F82" s="2"/>
      <c r="G82" s="17"/>
      <c r="H82" s="2"/>
      <c r="I82" s="17"/>
      <c r="J82" s="61">
        <f>Revenus!$F82+Revenus!$H82</f>
        <v>0</v>
      </c>
      <c r="K82" s="10"/>
      <c r="L82" s="63" t="e">
        <f>J82/$J$103</f>
        <v>#DIV/0!</v>
      </c>
      <c r="M82" s="17"/>
      <c r="N82" s="2"/>
      <c r="O82" s="18"/>
      <c r="P82" s="96"/>
      <c r="Q82" s="14"/>
      <c r="R82" s="2"/>
      <c r="S82" s="10"/>
      <c r="T82" s="63" t="e">
        <f>R82/$R$103</f>
        <v>#DIV/0!</v>
      </c>
      <c r="U82" s="17"/>
      <c r="V82" s="97"/>
      <c r="W82" s="14"/>
      <c r="X82" s="2"/>
      <c r="Y82" s="10"/>
      <c r="Z82" s="63" t="e">
        <f>X82/$X$103</f>
        <v>#DIV/0!</v>
      </c>
      <c r="AA82" s="17"/>
    </row>
    <row r="83" spans="1:27" ht="40" customHeight="1" x14ac:dyDescent="0.35">
      <c r="A83" s="10"/>
      <c r="B83" s="80"/>
      <c r="C83" s="81"/>
      <c r="D83" s="82"/>
      <c r="E83" s="16"/>
      <c r="F83" s="2"/>
      <c r="G83" s="17"/>
      <c r="H83" s="2"/>
      <c r="I83" s="17"/>
      <c r="J83" s="61">
        <f>Revenus!$F83+Revenus!$H83</f>
        <v>0</v>
      </c>
      <c r="K83" s="10"/>
      <c r="L83" s="63" t="e">
        <f t="shared" ref="L83:L89" si="17">J83/$J$103</f>
        <v>#DIV/0!</v>
      </c>
      <c r="M83" s="17"/>
      <c r="N83" s="2"/>
      <c r="O83" s="18"/>
      <c r="P83" s="96"/>
      <c r="Q83" s="14"/>
      <c r="R83" s="2"/>
      <c r="S83" s="10"/>
      <c r="T83" s="63" t="e">
        <f t="shared" ref="T83:T89" si="18">R83/$R$103</f>
        <v>#DIV/0!</v>
      </c>
      <c r="U83" s="17"/>
      <c r="V83" s="97"/>
      <c r="W83" s="14"/>
      <c r="X83" s="2"/>
      <c r="Y83" s="10"/>
      <c r="Z83" s="63" t="e">
        <f t="shared" ref="Z83:Z89" si="19">X83/$X$103</f>
        <v>#DIV/0!</v>
      </c>
      <c r="AA83" s="17"/>
    </row>
    <row r="84" spans="1:27" ht="40" customHeight="1" x14ac:dyDescent="0.35">
      <c r="A84" s="10"/>
      <c r="B84" s="80"/>
      <c r="C84" s="81"/>
      <c r="D84" s="82"/>
      <c r="E84" s="16"/>
      <c r="F84" s="2"/>
      <c r="G84" s="17"/>
      <c r="H84" s="2"/>
      <c r="I84" s="17"/>
      <c r="J84" s="61">
        <f>Revenus!$F84+Revenus!$H84</f>
        <v>0</v>
      </c>
      <c r="K84" s="10"/>
      <c r="L84" s="63" t="e">
        <f t="shared" si="17"/>
        <v>#DIV/0!</v>
      </c>
      <c r="M84" s="17"/>
      <c r="N84" s="2"/>
      <c r="O84" s="18"/>
      <c r="P84" s="96"/>
      <c r="Q84" s="14"/>
      <c r="R84" s="2"/>
      <c r="S84" s="10"/>
      <c r="T84" s="63" t="e">
        <f t="shared" si="18"/>
        <v>#DIV/0!</v>
      </c>
      <c r="U84" s="17"/>
      <c r="V84" s="97"/>
      <c r="W84" s="14"/>
      <c r="X84" s="2"/>
      <c r="Y84" s="10"/>
      <c r="Z84" s="63" t="e">
        <f t="shared" si="19"/>
        <v>#DIV/0!</v>
      </c>
      <c r="AA84" s="17"/>
    </row>
    <row r="85" spans="1:27" ht="40" customHeight="1" x14ac:dyDescent="0.35">
      <c r="A85" s="10"/>
      <c r="B85" s="80"/>
      <c r="C85" s="81"/>
      <c r="D85" s="82"/>
      <c r="E85" s="16"/>
      <c r="F85" s="2"/>
      <c r="G85" s="17"/>
      <c r="H85" s="2"/>
      <c r="I85" s="17"/>
      <c r="J85" s="61">
        <f>Revenus!$F85+Revenus!$H85</f>
        <v>0</v>
      </c>
      <c r="K85" s="10"/>
      <c r="L85" s="63" t="e">
        <f t="shared" si="17"/>
        <v>#DIV/0!</v>
      </c>
      <c r="M85" s="17"/>
      <c r="N85" s="2"/>
      <c r="O85" s="18"/>
      <c r="P85" s="96"/>
      <c r="Q85" s="14"/>
      <c r="R85" s="2"/>
      <c r="S85" s="10"/>
      <c r="T85" s="63" t="e">
        <f t="shared" si="18"/>
        <v>#DIV/0!</v>
      </c>
      <c r="U85" s="17"/>
      <c r="V85" s="97"/>
      <c r="W85" s="14"/>
      <c r="X85" s="2"/>
      <c r="Y85" s="10"/>
      <c r="Z85" s="63" t="e">
        <f t="shared" si="19"/>
        <v>#DIV/0!</v>
      </c>
      <c r="AA85" s="17"/>
    </row>
    <row r="86" spans="1:27" ht="40" customHeight="1" x14ac:dyDescent="0.35">
      <c r="A86" s="10"/>
      <c r="B86" s="80"/>
      <c r="C86" s="81"/>
      <c r="D86" s="82"/>
      <c r="E86" s="16"/>
      <c r="F86" s="2"/>
      <c r="G86" s="17"/>
      <c r="H86" s="2"/>
      <c r="I86" s="17"/>
      <c r="J86" s="61">
        <f>Revenus!$F86+Revenus!$H86</f>
        <v>0</v>
      </c>
      <c r="K86" s="10"/>
      <c r="L86" s="63" t="e">
        <f t="shared" si="17"/>
        <v>#DIV/0!</v>
      </c>
      <c r="M86" s="17"/>
      <c r="N86" s="2"/>
      <c r="O86" s="18"/>
      <c r="P86" s="96"/>
      <c r="Q86" s="14"/>
      <c r="R86" s="2"/>
      <c r="S86" s="10"/>
      <c r="T86" s="63" t="e">
        <f t="shared" si="18"/>
        <v>#DIV/0!</v>
      </c>
      <c r="U86" s="17"/>
      <c r="V86" s="97"/>
      <c r="W86" s="14"/>
      <c r="X86" s="2"/>
      <c r="Y86" s="10"/>
      <c r="Z86" s="63" t="e">
        <f t="shared" si="19"/>
        <v>#DIV/0!</v>
      </c>
      <c r="AA86" s="17"/>
    </row>
    <row r="87" spans="1:27" ht="40" customHeight="1" x14ac:dyDescent="0.35">
      <c r="A87" s="10"/>
      <c r="B87" s="80"/>
      <c r="C87" s="81"/>
      <c r="D87" s="82"/>
      <c r="E87" s="16"/>
      <c r="F87" s="2"/>
      <c r="G87" s="17"/>
      <c r="H87" s="2"/>
      <c r="I87" s="17"/>
      <c r="J87" s="61">
        <f>Revenus!$F87+Revenus!$H87</f>
        <v>0</v>
      </c>
      <c r="K87" s="10"/>
      <c r="L87" s="63" t="e">
        <f t="shared" si="17"/>
        <v>#DIV/0!</v>
      </c>
      <c r="M87" s="17"/>
      <c r="N87" s="2"/>
      <c r="O87" s="18"/>
      <c r="P87" s="96"/>
      <c r="Q87" s="14"/>
      <c r="R87" s="2"/>
      <c r="S87" s="10"/>
      <c r="T87" s="63" t="e">
        <f>R87/$R$103</f>
        <v>#DIV/0!</v>
      </c>
      <c r="U87" s="17"/>
      <c r="V87" s="97"/>
      <c r="W87" s="14"/>
      <c r="X87" s="2"/>
      <c r="Y87" s="10"/>
      <c r="Z87" s="63" t="e">
        <f t="shared" si="19"/>
        <v>#DIV/0!</v>
      </c>
      <c r="AA87" s="17"/>
    </row>
    <row r="88" spans="1:27" ht="40" customHeight="1" x14ac:dyDescent="0.35">
      <c r="A88" s="10"/>
      <c r="B88" s="80"/>
      <c r="C88" s="81"/>
      <c r="D88" s="82"/>
      <c r="E88" s="16"/>
      <c r="F88" s="2"/>
      <c r="G88" s="17"/>
      <c r="H88" s="2"/>
      <c r="I88" s="17"/>
      <c r="J88" s="61">
        <f>Revenus!$F88+Revenus!$H88</f>
        <v>0</v>
      </c>
      <c r="K88" s="10"/>
      <c r="L88" s="63" t="e">
        <f t="shared" si="17"/>
        <v>#DIV/0!</v>
      </c>
      <c r="M88" s="17"/>
      <c r="N88" s="2"/>
      <c r="O88" s="18"/>
      <c r="P88" s="96"/>
      <c r="Q88" s="14"/>
      <c r="R88" s="2"/>
      <c r="S88" s="10"/>
      <c r="T88" s="63" t="e">
        <f t="shared" si="18"/>
        <v>#DIV/0!</v>
      </c>
      <c r="U88" s="17"/>
      <c r="V88" s="97"/>
      <c r="W88" s="14"/>
      <c r="X88" s="2"/>
      <c r="Y88" s="10"/>
      <c r="Z88" s="63" t="e">
        <f t="shared" si="19"/>
        <v>#DIV/0!</v>
      </c>
      <c r="AA88" s="17"/>
    </row>
    <row r="89" spans="1:27" ht="40" customHeight="1" x14ac:dyDescent="0.35">
      <c r="A89" s="10"/>
      <c r="B89" s="80"/>
      <c r="C89" s="81"/>
      <c r="D89" s="82"/>
      <c r="E89" s="16"/>
      <c r="F89" s="2"/>
      <c r="G89" s="17"/>
      <c r="H89" s="2"/>
      <c r="I89" s="17"/>
      <c r="J89" s="61">
        <f>Revenus!$F89+Revenus!$H89</f>
        <v>0</v>
      </c>
      <c r="K89" s="10"/>
      <c r="L89" s="63" t="e">
        <f t="shared" si="17"/>
        <v>#DIV/0!</v>
      </c>
      <c r="M89" s="17"/>
      <c r="N89" s="2"/>
      <c r="O89" s="18"/>
      <c r="P89" s="96"/>
      <c r="Q89" s="14"/>
      <c r="R89" s="2"/>
      <c r="S89" s="10"/>
      <c r="T89" s="63" t="e">
        <f t="shared" si="18"/>
        <v>#DIV/0!</v>
      </c>
      <c r="U89" s="17"/>
      <c r="V89" s="97"/>
      <c r="W89" s="14"/>
      <c r="X89" s="2"/>
      <c r="Y89" s="10"/>
      <c r="Z89" s="63" t="e">
        <f t="shared" si="19"/>
        <v>#DIV/0!</v>
      </c>
      <c r="AA89" s="17"/>
    </row>
    <row r="90" spans="1:27" ht="20.149999999999999" customHeight="1" x14ac:dyDescent="0.35">
      <c r="A90" s="10"/>
      <c r="B90" s="16"/>
      <c r="C90" s="16"/>
      <c r="D90" s="16"/>
      <c r="E90" s="16"/>
      <c r="F90" s="17"/>
      <c r="G90" s="17"/>
      <c r="H90" s="17"/>
      <c r="I90" s="17"/>
      <c r="J90" s="17"/>
      <c r="K90" s="10"/>
      <c r="L90" s="17"/>
      <c r="M90" s="17"/>
      <c r="N90" s="17"/>
      <c r="O90" s="18"/>
      <c r="P90" s="96"/>
      <c r="Q90" s="14"/>
      <c r="R90" s="17"/>
      <c r="S90" s="10"/>
      <c r="T90" s="17"/>
      <c r="U90" s="17"/>
      <c r="V90" s="97"/>
      <c r="W90" s="14"/>
      <c r="X90" s="17"/>
      <c r="Y90" s="10"/>
      <c r="Z90" s="17"/>
      <c r="AA90" s="17"/>
    </row>
    <row r="91" spans="1:27" ht="40" customHeight="1" x14ac:dyDescent="0.35">
      <c r="A91" s="10"/>
      <c r="B91" s="83" t="s">
        <v>6</v>
      </c>
      <c r="C91" s="83"/>
      <c r="D91" s="84"/>
      <c r="E91" s="21"/>
      <c r="F91" s="62">
        <f>SUM(F82:F89)</f>
        <v>0</v>
      </c>
      <c r="G91" s="22"/>
      <c r="H91" s="62">
        <f>SUM(H82:H89)</f>
        <v>0</v>
      </c>
      <c r="I91" s="22"/>
      <c r="J91" s="23">
        <f>SUM(J82:J89)</f>
        <v>0</v>
      </c>
      <c r="K91" s="10"/>
      <c r="L91" s="24" t="e">
        <f>J91/$J$103</f>
        <v>#DIV/0!</v>
      </c>
      <c r="M91" s="22"/>
      <c r="N91" s="17"/>
      <c r="O91" s="18"/>
      <c r="P91" s="96"/>
      <c r="Q91" s="14"/>
      <c r="R91" s="23">
        <f>SUM(R82:R89)</f>
        <v>0</v>
      </c>
      <c r="S91" s="10"/>
      <c r="T91" s="24" t="e">
        <f>R91/$R$103</f>
        <v>#DIV/0!</v>
      </c>
      <c r="U91" s="22"/>
      <c r="V91" s="97"/>
      <c r="W91" s="14"/>
      <c r="X91" s="23">
        <f>SUM(X82:X89)</f>
        <v>0</v>
      </c>
      <c r="Y91" s="10"/>
      <c r="Z91" s="24" t="e">
        <f>X91/$X$103</f>
        <v>#DIV/0!</v>
      </c>
      <c r="AA91" s="22"/>
    </row>
    <row r="92" spans="1:27" ht="20.149999999999999" customHeight="1" x14ac:dyDescent="0.35">
      <c r="A92" s="10"/>
      <c r="B92" s="21"/>
      <c r="C92" s="21"/>
      <c r="D92" s="21"/>
      <c r="E92" s="21"/>
      <c r="F92" s="22"/>
      <c r="G92" s="22"/>
      <c r="H92" s="22"/>
      <c r="I92" s="22"/>
      <c r="J92" s="22"/>
      <c r="K92" s="10"/>
      <c r="L92" s="22"/>
      <c r="M92" s="22"/>
      <c r="N92" s="22"/>
      <c r="O92" s="18"/>
      <c r="P92" s="96"/>
      <c r="Q92" s="14"/>
      <c r="R92" s="22"/>
      <c r="S92" s="10"/>
      <c r="T92" s="22"/>
      <c r="U92" s="22"/>
      <c r="V92" s="97"/>
      <c r="W92" s="14"/>
      <c r="X92" s="22"/>
      <c r="Y92" s="10"/>
      <c r="Z92" s="22"/>
      <c r="AA92" s="22"/>
    </row>
    <row r="93" spans="1:27" ht="40" customHeight="1" x14ac:dyDescent="0.35">
      <c r="A93" s="10"/>
      <c r="B93" s="85" t="s">
        <v>2</v>
      </c>
      <c r="C93" s="86"/>
      <c r="D93" s="87"/>
      <c r="E93" s="16"/>
      <c r="F93" s="51" t="s">
        <v>8</v>
      </c>
      <c r="G93" s="17"/>
      <c r="H93" s="51" t="s">
        <v>11</v>
      </c>
      <c r="I93" s="17"/>
      <c r="J93" s="51" t="s">
        <v>12</v>
      </c>
      <c r="K93" s="10"/>
      <c r="L93" s="51" t="s">
        <v>24</v>
      </c>
      <c r="M93" s="17"/>
      <c r="N93" s="51" t="str">
        <f>N8</f>
        <v>Statut</v>
      </c>
      <c r="O93" s="18"/>
      <c r="P93" s="96"/>
      <c r="Q93" s="14"/>
      <c r="R93" s="51" t="s">
        <v>17</v>
      </c>
      <c r="S93" s="10"/>
      <c r="T93" s="51" t="s">
        <v>24</v>
      </c>
      <c r="U93" s="17"/>
      <c r="V93" s="97"/>
      <c r="W93" s="14"/>
      <c r="X93" s="51" t="s">
        <v>17</v>
      </c>
      <c r="Y93" s="10"/>
      <c r="Z93" s="51" t="s">
        <v>24</v>
      </c>
      <c r="AA93" s="17"/>
    </row>
    <row r="94" spans="1:27" ht="20.149999999999999" customHeight="1" x14ac:dyDescent="0.35">
      <c r="A94" s="10"/>
      <c r="B94" s="53"/>
      <c r="C94" s="53"/>
      <c r="D94" s="53"/>
      <c r="E94" s="16"/>
      <c r="F94" s="17"/>
      <c r="G94" s="17"/>
      <c r="H94" s="17"/>
      <c r="I94" s="17"/>
      <c r="J94" s="17"/>
      <c r="K94" s="10"/>
      <c r="L94" s="17"/>
      <c r="M94" s="17"/>
      <c r="N94" s="17"/>
      <c r="O94" s="18"/>
      <c r="P94" s="96"/>
      <c r="Q94" s="14"/>
      <c r="R94" s="17"/>
      <c r="S94" s="10"/>
      <c r="T94" s="17"/>
      <c r="U94" s="17"/>
      <c r="V94" s="97"/>
      <c r="W94" s="14"/>
      <c r="X94" s="17"/>
      <c r="Y94" s="10"/>
      <c r="Z94" s="17"/>
      <c r="AA94" s="17"/>
    </row>
    <row r="95" spans="1:27" ht="40" customHeight="1" x14ac:dyDescent="0.35">
      <c r="A95" s="10"/>
      <c r="B95" s="80"/>
      <c r="C95" s="81"/>
      <c r="D95" s="82"/>
      <c r="E95" s="16"/>
      <c r="F95" s="2"/>
      <c r="G95" s="17"/>
      <c r="H95" s="2"/>
      <c r="I95" s="17"/>
      <c r="J95" s="61">
        <f>Revenus!$F95+Revenus!$H95</f>
        <v>0</v>
      </c>
      <c r="K95" s="10"/>
      <c r="L95" s="63" t="e">
        <f>J95/$J$103</f>
        <v>#DIV/0!</v>
      </c>
      <c r="M95" s="17"/>
      <c r="N95" s="2"/>
      <c r="O95" s="18"/>
      <c r="P95" s="96"/>
      <c r="Q95" s="14"/>
      <c r="R95" s="2"/>
      <c r="S95" s="10"/>
      <c r="T95" s="63" t="e">
        <f>R95/$R$103</f>
        <v>#DIV/0!</v>
      </c>
      <c r="U95" s="17"/>
      <c r="V95" s="97"/>
      <c r="W95" s="14"/>
      <c r="X95" s="2"/>
      <c r="Y95" s="10"/>
      <c r="Z95" s="63" t="e">
        <f>X95/$X$103</f>
        <v>#DIV/0!</v>
      </c>
      <c r="AA95" s="17"/>
    </row>
    <row r="96" spans="1:27" ht="40" customHeight="1" x14ac:dyDescent="0.35">
      <c r="A96" s="10"/>
      <c r="B96" s="80"/>
      <c r="C96" s="81"/>
      <c r="D96" s="82"/>
      <c r="E96" s="16"/>
      <c r="F96" s="2"/>
      <c r="G96" s="17"/>
      <c r="H96" s="2"/>
      <c r="I96" s="17"/>
      <c r="J96" s="61">
        <f>Revenus!$F96+Revenus!$H96</f>
        <v>0</v>
      </c>
      <c r="K96" s="10"/>
      <c r="L96" s="63" t="e">
        <f t="shared" ref="L96:L97" si="20">J96/$J$103</f>
        <v>#DIV/0!</v>
      </c>
      <c r="M96" s="17"/>
      <c r="N96" s="2"/>
      <c r="O96" s="18"/>
      <c r="P96" s="96"/>
      <c r="Q96" s="14"/>
      <c r="R96" s="2"/>
      <c r="S96" s="10"/>
      <c r="T96" s="63" t="e">
        <f t="shared" ref="T96:T97" si="21">R96/$R$103</f>
        <v>#DIV/0!</v>
      </c>
      <c r="U96" s="17"/>
      <c r="V96" s="97"/>
      <c r="W96" s="14"/>
      <c r="X96" s="2"/>
      <c r="Y96" s="10"/>
      <c r="Z96" s="63" t="e">
        <f t="shared" ref="Z96:Z97" si="22">X96/$X$103</f>
        <v>#DIV/0!</v>
      </c>
      <c r="AA96" s="17"/>
    </row>
    <row r="97" spans="1:27" ht="40" customHeight="1" x14ac:dyDescent="0.35">
      <c r="A97" s="10"/>
      <c r="B97" s="80"/>
      <c r="C97" s="81"/>
      <c r="D97" s="82"/>
      <c r="E97" s="16"/>
      <c r="F97" s="2"/>
      <c r="G97" s="17"/>
      <c r="H97" s="2"/>
      <c r="I97" s="17"/>
      <c r="J97" s="61">
        <f>Revenus!$F97+Revenus!$H97</f>
        <v>0</v>
      </c>
      <c r="K97" s="10"/>
      <c r="L97" s="63" t="e">
        <f t="shared" si="20"/>
        <v>#DIV/0!</v>
      </c>
      <c r="M97" s="17"/>
      <c r="N97" s="2"/>
      <c r="O97" s="18"/>
      <c r="P97" s="96"/>
      <c r="Q97" s="14"/>
      <c r="R97" s="2"/>
      <c r="S97" s="10"/>
      <c r="T97" s="63" t="e">
        <f t="shared" si="21"/>
        <v>#DIV/0!</v>
      </c>
      <c r="U97" s="17"/>
      <c r="V97" s="97"/>
      <c r="W97" s="14"/>
      <c r="X97" s="2"/>
      <c r="Y97" s="10"/>
      <c r="Z97" s="63" t="e">
        <f t="shared" si="22"/>
        <v>#DIV/0!</v>
      </c>
      <c r="AA97" s="17"/>
    </row>
    <row r="98" spans="1:27" ht="20.149999999999999" customHeight="1" x14ac:dyDescent="0.35">
      <c r="A98" s="10"/>
      <c r="B98" s="16"/>
      <c r="C98" s="16"/>
      <c r="D98" s="16"/>
      <c r="E98" s="16"/>
      <c r="F98" s="17"/>
      <c r="G98" s="17"/>
      <c r="H98" s="17"/>
      <c r="I98" s="17"/>
      <c r="J98" s="17"/>
      <c r="K98" s="10"/>
      <c r="L98" s="17"/>
      <c r="M98" s="17"/>
      <c r="N98" s="17"/>
      <c r="O98" s="18"/>
      <c r="P98" s="96"/>
      <c r="Q98" s="14"/>
      <c r="R98" s="17"/>
      <c r="S98" s="10"/>
      <c r="T98" s="17"/>
      <c r="U98" s="17"/>
      <c r="V98" s="97"/>
      <c r="W98" s="14"/>
      <c r="X98" s="17"/>
      <c r="Y98" s="10"/>
      <c r="Z98" s="17"/>
      <c r="AA98" s="17"/>
    </row>
    <row r="99" spans="1:27" ht="40" customHeight="1" x14ac:dyDescent="0.35">
      <c r="A99" s="10"/>
      <c r="B99" s="83" t="s">
        <v>7</v>
      </c>
      <c r="C99" s="83"/>
      <c r="D99" s="84"/>
      <c r="E99" s="21"/>
      <c r="F99" s="62">
        <f>SUM(F95:F97)</f>
        <v>0</v>
      </c>
      <c r="G99" s="22"/>
      <c r="H99" s="62">
        <f>SUM(H95:H97)</f>
        <v>0</v>
      </c>
      <c r="I99" s="22"/>
      <c r="J99" s="23">
        <f>SUM(J95:J97)</f>
        <v>0</v>
      </c>
      <c r="K99" s="10"/>
      <c r="L99" s="24" t="e">
        <f>J99/$J$103</f>
        <v>#DIV/0!</v>
      </c>
      <c r="M99" s="22"/>
      <c r="N99" s="17"/>
      <c r="O99" s="18"/>
      <c r="P99" s="96"/>
      <c r="Q99" s="14"/>
      <c r="R99" s="23">
        <f>SUM(R95:R97)</f>
        <v>0</v>
      </c>
      <c r="S99" s="10"/>
      <c r="T99" s="24" t="e">
        <f>R99/$R$103</f>
        <v>#DIV/0!</v>
      </c>
      <c r="U99" s="22"/>
      <c r="V99" s="97"/>
      <c r="W99" s="14"/>
      <c r="X99" s="23">
        <f>SUM(X95:X97)</f>
        <v>0</v>
      </c>
      <c r="Y99" s="10"/>
      <c r="Z99" s="24" t="e">
        <f>X99/$X$103</f>
        <v>#DIV/0!</v>
      </c>
      <c r="AA99" s="22"/>
    </row>
    <row r="100" spans="1:27" ht="20.149999999999999" customHeight="1" x14ac:dyDescent="0.35">
      <c r="A100" s="10"/>
      <c r="B100" s="21"/>
      <c r="C100" s="21"/>
      <c r="D100" s="21"/>
      <c r="E100" s="21"/>
      <c r="F100" s="22"/>
      <c r="G100" s="22"/>
      <c r="H100" s="22"/>
      <c r="I100" s="22"/>
      <c r="J100" s="22"/>
      <c r="K100" s="10"/>
      <c r="L100" s="22"/>
      <c r="M100" s="22"/>
      <c r="N100" s="22"/>
      <c r="O100" s="18"/>
      <c r="P100" s="96"/>
      <c r="Q100" s="14"/>
      <c r="R100" s="22"/>
      <c r="S100" s="10"/>
      <c r="T100" s="22"/>
      <c r="U100" s="22"/>
      <c r="V100" s="97"/>
      <c r="W100" s="14"/>
      <c r="X100" s="22"/>
      <c r="Y100" s="10"/>
      <c r="Z100" s="22"/>
      <c r="AA100" s="22"/>
    </row>
    <row r="101" spans="1:27" ht="40" customHeight="1" x14ac:dyDescent="0.35">
      <c r="A101" s="10"/>
      <c r="B101" s="95" t="s">
        <v>0</v>
      </c>
      <c r="C101" s="95"/>
      <c r="D101" s="95"/>
      <c r="E101" s="25"/>
      <c r="F101" s="27">
        <f>F65+F78+F91+F99+F52</f>
        <v>0</v>
      </c>
      <c r="G101" s="29"/>
      <c r="H101" s="27">
        <f>H65+H78+H91+H99+H52</f>
        <v>0</v>
      </c>
      <c r="I101" s="29"/>
      <c r="J101" s="30">
        <f>J52+J65+J78+J91+J99</f>
        <v>0</v>
      </c>
      <c r="K101" s="10"/>
      <c r="L101" s="31" t="e">
        <f>J101/$J$103</f>
        <v>#DIV/0!</v>
      </c>
      <c r="M101" s="29"/>
      <c r="N101" s="32"/>
      <c r="O101" s="18"/>
      <c r="P101" s="96"/>
      <c r="Q101" s="14"/>
      <c r="R101" s="30">
        <f>R65+R78+R91+R99+R52</f>
        <v>0</v>
      </c>
      <c r="S101" s="10"/>
      <c r="T101" s="31" t="e">
        <f>R101/$R$103</f>
        <v>#DIV/0!</v>
      </c>
      <c r="U101" s="29"/>
      <c r="V101" s="97"/>
      <c r="W101" s="14"/>
      <c r="X101" s="30">
        <f>X65+X78+X91+X99+X52</f>
        <v>0</v>
      </c>
      <c r="Y101" s="10"/>
      <c r="Z101" s="31" t="e">
        <f>X101/$X$103</f>
        <v>#DIV/0!</v>
      </c>
      <c r="AA101" s="29"/>
    </row>
    <row r="102" spans="1:27" ht="20.149999999999999" customHeight="1" thickBot="1" x14ac:dyDescent="0.4">
      <c r="A102" s="10"/>
      <c r="B102" s="25"/>
      <c r="C102" s="25"/>
      <c r="D102" s="25"/>
      <c r="E102" s="25"/>
      <c r="F102" s="29"/>
      <c r="G102" s="29"/>
      <c r="H102" s="29"/>
      <c r="I102" s="29"/>
      <c r="J102" s="29"/>
      <c r="K102" s="10"/>
      <c r="L102" s="29"/>
      <c r="M102" s="29"/>
      <c r="N102" s="29"/>
      <c r="O102" s="18"/>
      <c r="P102" s="96"/>
      <c r="Q102" s="14"/>
      <c r="R102" s="29"/>
      <c r="S102" s="10"/>
      <c r="T102" s="29"/>
      <c r="U102" s="29"/>
      <c r="V102" s="97"/>
      <c r="W102" s="14"/>
      <c r="X102" s="29"/>
      <c r="Y102" s="10"/>
      <c r="Z102" s="29"/>
      <c r="AA102" s="29"/>
    </row>
    <row r="103" spans="1:27" ht="40" customHeight="1" thickBot="1" x14ac:dyDescent="0.4">
      <c r="A103" s="10"/>
      <c r="B103" s="90" t="s">
        <v>92</v>
      </c>
      <c r="C103" s="91"/>
      <c r="D103" s="92"/>
      <c r="E103" s="33"/>
      <c r="F103" s="34">
        <f>F46+F101</f>
        <v>0</v>
      </c>
      <c r="G103" s="35"/>
      <c r="H103" s="34">
        <f>H46+H101</f>
        <v>0</v>
      </c>
      <c r="I103" s="35"/>
      <c r="J103" s="36">
        <f>J46+J101</f>
        <v>0</v>
      </c>
      <c r="K103" s="10"/>
      <c r="L103" s="37" t="e">
        <f>L101+L46</f>
        <v>#DIV/0!</v>
      </c>
      <c r="M103" s="35"/>
      <c r="N103" s="17"/>
      <c r="O103" s="18"/>
      <c r="P103" s="96"/>
      <c r="Q103" s="14"/>
      <c r="R103" s="36">
        <f>R46+R101</f>
        <v>0</v>
      </c>
      <c r="S103" s="10"/>
      <c r="T103" s="37" t="e">
        <f>T101+T46</f>
        <v>#DIV/0!</v>
      </c>
      <c r="U103" s="38"/>
      <c r="V103" s="97"/>
      <c r="W103" s="14"/>
      <c r="X103" s="36">
        <f>X46+X101</f>
        <v>0</v>
      </c>
      <c r="Y103" s="10"/>
      <c r="Z103" s="37" t="e">
        <f>Z101+Z46</f>
        <v>#DIV/0!</v>
      </c>
      <c r="AA103" s="38"/>
    </row>
    <row r="104" spans="1:27" ht="20.149999999999999" customHeight="1" x14ac:dyDescent="0.3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8"/>
      <c r="P104" s="96"/>
      <c r="Q104" s="14"/>
      <c r="R104" s="10"/>
      <c r="S104" s="10"/>
      <c r="T104" s="10"/>
      <c r="U104" s="10"/>
      <c r="V104" s="97"/>
      <c r="W104" s="14"/>
      <c r="X104" s="10"/>
      <c r="Y104" s="10"/>
      <c r="Z104" s="10"/>
      <c r="AA104" s="10"/>
    </row>
    <row r="105" spans="1:27" ht="30" customHeight="1" x14ac:dyDescent="0.35">
      <c r="A105" s="67"/>
      <c r="B105" s="68"/>
      <c r="C105" s="67"/>
      <c r="D105" s="67"/>
      <c r="E105" s="67"/>
      <c r="F105" s="88"/>
      <c r="G105" s="88"/>
      <c r="H105" s="88"/>
      <c r="I105" s="67"/>
      <c r="J105" s="67"/>
      <c r="K105" s="67"/>
      <c r="L105" s="67"/>
      <c r="M105" s="67"/>
      <c r="N105" s="67"/>
      <c r="O105" s="67"/>
      <c r="P105" s="67"/>
      <c r="Q105" s="67"/>
      <c r="R105" s="67"/>
      <c r="V105" s="67"/>
      <c r="W105" s="67"/>
      <c r="X105" s="67"/>
    </row>
    <row r="106" spans="1:27" ht="30" customHeight="1" x14ac:dyDescent="0.35">
      <c r="A106" s="67"/>
      <c r="B106" s="89"/>
      <c r="C106" s="89"/>
      <c r="D106" s="89"/>
      <c r="E106" s="67"/>
      <c r="F106" s="89"/>
      <c r="G106" s="89"/>
      <c r="H106" s="89"/>
      <c r="I106" s="89"/>
      <c r="J106" s="89"/>
      <c r="K106" s="89"/>
      <c r="L106" s="89"/>
      <c r="M106" s="89"/>
      <c r="N106" s="89"/>
      <c r="O106" s="67"/>
      <c r="P106" s="67"/>
      <c r="Q106" s="67"/>
      <c r="R106" s="67"/>
      <c r="V106" s="67"/>
      <c r="W106" s="67"/>
      <c r="X106" s="67"/>
    </row>
    <row r="107" spans="1:27" ht="30" customHeight="1" x14ac:dyDescent="0.35">
      <c r="A107" s="67"/>
      <c r="B107" s="89"/>
      <c r="C107" s="89"/>
      <c r="D107" s="89"/>
      <c r="E107" s="67"/>
      <c r="F107" s="89"/>
      <c r="G107" s="89"/>
      <c r="H107" s="89"/>
      <c r="I107" s="89"/>
      <c r="J107" s="89"/>
      <c r="K107" s="89"/>
      <c r="L107" s="89"/>
      <c r="M107" s="89"/>
      <c r="N107" s="89"/>
      <c r="O107" s="67"/>
      <c r="P107" s="67"/>
      <c r="Q107" s="67"/>
      <c r="R107" s="67"/>
      <c r="V107" s="67"/>
      <c r="W107" s="67"/>
      <c r="X107" s="67"/>
    </row>
    <row r="108" spans="1:27" ht="30" customHeight="1" x14ac:dyDescent="0.35">
      <c r="A108" s="67"/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  <c r="R108" s="67"/>
      <c r="V108" s="67"/>
      <c r="W108" s="67"/>
      <c r="X108" s="67"/>
    </row>
    <row r="109" spans="1:27" ht="30" customHeight="1" x14ac:dyDescent="0.35">
      <c r="A109" s="67"/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V109" s="67"/>
      <c r="W109" s="67"/>
      <c r="X109" s="67"/>
    </row>
    <row r="110" spans="1:27" ht="30" customHeight="1" x14ac:dyDescent="0.35"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V110" s="67"/>
      <c r="W110" s="67"/>
    </row>
    <row r="111" spans="1:27" ht="30" customHeight="1" x14ac:dyDescent="0.35">
      <c r="B111" s="67"/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  <c r="V111" s="67"/>
      <c r="W111" s="67"/>
    </row>
    <row r="112" spans="1:27" ht="30" customHeight="1" x14ac:dyDescent="0.35"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  <c r="V112" s="67"/>
      <c r="W112" s="67"/>
    </row>
  </sheetData>
  <sheetProtection selectLockedCells="1"/>
  <mergeCells count="57">
    <mergeCell ref="X6:Z6"/>
    <mergeCell ref="X48:Z48"/>
    <mergeCell ref="P1:P104"/>
    <mergeCell ref="V1:V104"/>
    <mergeCell ref="R6:T6"/>
    <mergeCell ref="R48:T48"/>
    <mergeCell ref="D2:N2"/>
    <mergeCell ref="D4:N4"/>
    <mergeCell ref="B86:D86"/>
    <mergeCell ref="B87:D87"/>
    <mergeCell ref="B101:D101"/>
    <mergeCell ref="B97:D97"/>
    <mergeCell ref="B16:D16"/>
    <mergeCell ref="B26:D26"/>
    <mergeCell ref="B36:D36"/>
    <mergeCell ref="B46:D46"/>
    <mergeCell ref="B71:D71"/>
    <mergeCell ref="B56:D56"/>
    <mergeCell ref="B74:D74"/>
    <mergeCell ref="B88:D88"/>
    <mergeCell ref="B67:D67"/>
    <mergeCell ref="B80:D80"/>
    <mergeCell ref="B75:D75"/>
    <mergeCell ref="B76:D76"/>
    <mergeCell ref="B78:D78"/>
    <mergeCell ref="B99:D99"/>
    <mergeCell ref="B93:D93"/>
    <mergeCell ref="B69:D69"/>
    <mergeCell ref="B82:D82"/>
    <mergeCell ref="B70:D70"/>
    <mergeCell ref="F105:H105"/>
    <mergeCell ref="B106:D107"/>
    <mergeCell ref="F106:N107"/>
    <mergeCell ref="B103:D103"/>
    <mergeCell ref="B72:D72"/>
    <mergeCell ref="B73:D73"/>
    <mergeCell ref="B83:D83"/>
    <mergeCell ref="B84:D84"/>
    <mergeCell ref="B85:D85"/>
    <mergeCell ref="B89:D89"/>
    <mergeCell ref="B91:D91"/>
    <mergeCell ref="B95:D95"/>
    <mergeCell ref="B96:D96"/>
    <mergeCell ref="B6:N6"/>
    <mergeCell ref="B48:N48"/>
    <mergeCell ref="B57:D57"/>
    <mergeCell ref="B58:D58"/>
    <mergeCell ref="B65:D65"/>
    <mergeCell ref="B59:D59"/>
    <mergeCell ref="B50:D50"/>
    <mergeCell ref="B54:D54"/>
    <mergeCell ref="B52:D52"/>
    <mergeCell ref="B44:D44"/>
    <mergeCell ref="B61:D61"/>
    <mergeCell ref="B62:D62"/>
    <mergeCell ref="B63:D63"/>
    <mergeCell ref="B60:D60"/>
  </mergeCells>
  <printOptions horizontalCentered="1"/>
  <pageMargins left="0.23622047244094491" right="0.23622047244094491" top="0.20041666666666666" bottom="0.74803149606299213" header="0.31496062992125984" footer="0.31496062992125984"/>
  <pageSetup paperSize="5" scale="28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402AD5F-29E7-4584-B549-BD95D26F4391}">
          <x14:formula1>
            <xm:f>'Menu déroulant'!$A$5:$A$7</xm:f>
          </x14:formula1>
          <xm:sqref>N20:N24 N30:N34 N40:N42 N52 N56:N63 N69:N76 N82:N89 N10:N14 N95:N97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>
    <tabColor rgb="FF009242"/>
    <pageSetUpPr fitToPage="1"/>
  </sheetPr>
  <dimension ref="A1:U69"/>
  <sheetViews>
    <sheetView showGridLines="0" tabSelected="1" topLeftCell="A16" zoomScale="60" zoomScaleNormal="60" workbookViewId="0">
      <selection activeCell="W8" sqref="W8"/>
    </sheetView>
  </sheetViews>
  <sheetFormatPr baseColWidth="10" defaultColWidth="11.453125" defaultRowHeight="40" customHeight="1" x14ac:dyDescent="0.35"/>
  <cols>
    <col min="1" max="1" width="2.7265625" style="11" customWidth="1"/>
    <col min="2" max="2" width="94.26953125" style="11" customWidth="1"/>
    <col min="3" max="3" width="2.7265625" style="11" customWidth="1"/>
    <col min="4" max="4" width="49.81640625" style="11" customWidth="1"/>
    <col min="5" max="5" width="2.7265625" style="11" customWidth="1"/>
    <col min="6" max="6" width="30.7265625" style="11" customWidth="1"/>
    <col min="7" max="7" width="2.7265625" style="11" customWidth="1"/>
    <col min="8" max="8" width="30.7265625" style="11" customWidth="1"/>
    <col min="9" max="9" width="3.7265625" style="11" customWidth="1"/>
    <col min="10" max="11" width="2.7265625" style="11" customWidth="1"/>
    <col min="12" max="12" width="30.7265625" style="11" customWidth="1"/>
    <col min="13" max="13" width="2.7265625" style="11" customWidth="1"/>
    <col min="14" max="14" width="30.7265625" style="11" customWidth="1"/>
    <col min="15" max="17" width="2.7265625" style="11" customWidth="1"/>
    <col min="18" max="18" width="30.7265625" style="11" customWidth="1"/>
    <col min="19" max="19" width="2.7265625" style="11" customWidth="1"/>
    <col min="20" max="20" width="30.7265625" style="11" customWidth="1"/>
    <col min="21" max="21" width="2.7265625" style="11" customWidth="1"/>
    <col min="22" max="16384" width="11.453125" style="11"/>
  </cols>
  <sheetData>
    <row r="1" spans="1:21" ht="23.25" customHeight="1" x14ac:dyDescent="0.3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</row>
    <row r="2" spans="1:21" ht="42" customHeight="1" x14ac:dyDescent="0.35">
      <c r="A2" s="10"/>
      <c r="B2" s="50" t="s">
        <v>65</v>
      </c>
      <c r="C2" s="10"/>
      <c r="D2" s="93">
        <f>Revenus!D2</f>
        <v>0</v>
      </c>
      <c r="E2" s="94"/>
      <c r="F2" s="94"/>
      <c r="G2" s="94"/>
      <c r="H2" s="94"/>
      <c r="I2" s="94"/>
      <c r="J2" s="94"/>
      <c r="K2" s="94"/>
      <c r="L2" s="94"/>
      <c r="M2" s="94"/>
      <c r="N2" s="94"/>
      <c r="O2" s="10"/>
      <c r="P2" s="10"/>
      <c r="Q2" s="10"/>
      <c r="R2" s="10"/>
      <c r="S2" s="10"/>
      <c r="T2" s="10"/>
      <c r="U2" s="10"/>
    </row>
    <row r="3" spans="1:21" ht="22.5" customHeight="1" x14ac:dyDescent="0.35">
      <c r="A3" s="10"/>
      <c r="B3" s="13"/>
      <c r="C3" s="10"/>
      <c r="D3" s="10"/>
      <c r="E3" s="10"/>
      <c r="F3" s="13"/>
      <c r="G3" s="13"/>
      <c r="H3" s="13"/>
      <c r="I3" s="13"/>
      <c r="J3" s="13"/>
      <c r="K3" s="13"/>
      <c r="L3" s="13"/>
      <c r="M3" s="13"/>
      <c r="N3" s="13"/>
      <c r="O3" s="13"/>
      <c r="P3" s="10"/>
      <c r="Q3" s="10"/>
      <c r="R3" s="10"/>
      <c r="S3" s="10"/>
      <c r="T3" s="10"/>
      <c r="U3" s="10"/>
    </row>
    <row r="4" spans="1:21" ht="45" customHeight="1" x14ac:dyDescent="0.35">
      <c r="A4" s="10"/>
      <c r="B4" s="50" t="s">
        <v>66</v>
      </c>
      <c r="C4" s="10"/>
      <c r="D4" s="93">
        <f>Revenus!D4</f>
        <v>0</v>
      </c>
      <c r="E4" s="94"/>
      <c r="F4" s="94"/>
      <c r="G4" s="94"/>
      <c r="H4" s="94"/>
      <c r="I4" s="94"/>
      <c r="J4" s="94"/>
      <c r="K4" s="94"/>
      <c r="L4" s="94"/>
      <c r="M4" s="94"/>
      <c r="N4" s="94"/>
      <c r="O4" s="10"/>
      <c r="P4" s="10"/>
      <c r="Q4" s="10"/>
      <c r="R4" s="10"/>
      <c r="S4" s="10"/>
      <c r="T4" s="10"/>
      <c r="U4" s="10"/>
    </row>
    <row r="5" spans="1:21" ht="40" customHeight="1" thickBot="1" x14ac:dyDescent="0.4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0"/>
      <c r="Q5" s="10"/>
      <c r="R5" s="10"/>
      <c r="S5" s="10"/>
      <c r="T5" s="10"/>
      <c r="U5" s="10"/>
    </row>
    <row r="6" spans="1:21" ht="53.25" customHeight="1" thickBot="1" x14ac:dyDescent="0.4">
      <c r="A6" s="10"/>
      <c r="B6" s="101" t="s">
        <v>18</v>
      </c>
      <c r="C6" s="102"/>
      <c r="D6" s="102"/>
      <c r="E6" s="102"/>
      <c r="F6" s="102"/>
      <c r="G6" s="102"/>
      <c r="H6" s="103"/>
      <c r="I6" s="10"/>
      <c r="J6" s="96"/>
      <c r="K6" s="10"/>
      <c r="L6" s="104" t="s">
        <v>143</v>
      </c>
      <c r="M6" s="105"/>
      <c r="N6" s="106"/>
      <c r="O6" s="14"/>
      <c r="P6" s="97"/>
      <c r="Q6" s="10"/>
      <c r="R6" s="104" t="s">
        <v>149</v>
      </c>
      <c r="S6" s="105"/>
      <c r="T6" s="106"/>
      <c r="U6" s="14"/>
    </row>
    <row r="7" spans="1:21" ht="40" customHeight="1" x14ac:dyDescent="0.35">
      <c r="A7" s="10"/>
      <c r="B7" s="14"/>
      <c r="C7" s="14"/>
      <c r="D7" s="14"/>
      <c r="E7" s="14"/>
      <c r="F7" s="14"/>
      <c r="G7" s="14"/>
      <c r="H7" s="14"/>
      <c r="I7" s="10"/>
      <c r="J7" s="96"/>
      <c r="K7" s="10"/>
      <c r="L7" s="14"/>
      <c r="M7" s="14"/>
      <c r="N7" s="14"/>
      <c r="O7" s="14"/>
      <c r="P7" s="97"/>
      <c r="Q7" s="10"/>
      <c r="R7" s="14"/>
      <c r="S7" s="14"/>
      <c r="T7" s="14"/>
      <c r="U7" s="14"/>
    </row>
    <row r="8" spans="1:21" ht="40" customHeight="1" x14ac:dyDescent="0.35">
      <c r="A8" s="10"/>
      <c r="B8" s="58" t="s">
        <v>74</v>
      </c>
      <c r="C8" s="10"/>
      <c r="D8" s="59" t="s">
        <v>127</v>
      </c>
      <c r="E8" s="10"/>
      <c r="F8" s="59" t="s">
        <v>9</v>
      </c>
      <c r="G8" s="10"/>
      <c r="H8" s="59" t="s">
        <v>128</v>
      </c>
      <c r="I8" s="10"/>
      <c r="J8" s="96"/>
      <c r="K8" s="10"/>
      <c r="L8" s="59" t="s">
        <v>129</v>
      </c>
      <c r="M8" s="10"/>
      <c r="N8" s="59" t="s">
        <v>128</v>
      </c>
      <c r="O8" s="13"/>
      <c r="P8" s="97"/>
      <c r="Q8" s="10"/>
      <c r="R8" s="59" t="s">
        <v>9</v>
      </c>
      <c r="S8" s="10"/>
      <c r="T8" s="59" t="s">
        <v>128</v>
      </c>
      <c r="U8" s="13"/>
    </row>
    <row r="9" spans="1:21" ht="40" customHeight="1" x14ac:dyDescent="0.35">
      <c r="A9" s="10"/>
      <c r="B9" s="13"/>
      <c r="C9" s="13"/>
      <c r="D9" s="13"/>
      <c r="E9" s="13"/>
      <c r="F9" s="13"/>
      <c r="G9" s="13"/>
      <c r="H9" s="13"/>
      <c r="I9" s="10"/>
      <c r="J9" s="96"/>
      <c r="K9" s="10"/>
      <c r="L9" s="13"/>
      <c r="M9" s="13"/>
      <c r="N9" s="13"/>
      <c r="O9" s="13"/>
      <c r="P9" s="97"/>
      <c r="Q9" s="10"/>
      <c r="R9" s="13"/>
      <c r="S9" s="13"/>
      <c r="T9" s="13"/>
      <c r="U9" s="13"/>
    </row>
    <row r="10" spans="1:21" ht="40" customHeight="1" x14ac:dyDescent="0.35">
      <c r="A10" s="10"/>
      <c r="B10" s="1"/>
      <c r="C10" s="16"/>
      <c r="D10" s="1"/>
      <c r="E10" s="16"/>
      <c r="F10" s="2"/>
      <c r="G10" s="17"/>
      <c r="H10" s="63" t="e">
        <f t="shared" ref="H10:H20" si="0">F10/$F$60</f>
        <v>#DIV/0!</v>
      </c>
      <c r="I10" s="10"/>
      <c r="J10" s="96"/>
      <c r="K10" s="10"/>
      <c r="L10" s="98"/>
      <c r="M10" s="17"/>
      <c r="N10" s="98"/>
      <c r="O10" s="17"/>
      <c r="P10" s="97"/>
      <c r="Q10" s="10"/>
      <c r="R10" s="2"/>
      <c r="S10" s="17"/>
      <c r="T10" s="63" t="e">
        <f>R10/$R$60</f>
        <v>#DIV/0!</v>
      </c>
      <c r="U10" s="17"/>
    </row>
    <row r="11" spans="1:21" ht="40" customHeight="1" x14ac:dyDescent="0.35">
      <c r="A11" s="10"/>
      <c r="B11" s="1"/>
      <c r="C11" s="16"/>
      <c r="D11" s="1"/>
      <c r="E11" s="16"/>
      <c r="F11" s="2"/>
      <c r="G11" s="17"/>
      <c r="H11" s="63" t="e">
        <f t="shared" si="0"/>
        <v>#DIV/0!</v>
      </c>
      <c r="I11" s="10"/>
      <c r="J11" s="96"/>
      <c r="K11" s="10"/>
      <c r="L11" s="99"/>
      <c r="M11" s="17"/>
      <c r="N11" s="99"/>
      <c r="O11" s="17"/>
      <c r="P11" s="97"/>
      <c r="Q11" s="10"/>
      <c r="R11" s="2"/>
      <c r="S11" s="17"/>
      <c r="T11" s="63" t="e">
        <f t="shared" ref="T11:T20" si="1">R11/$R$60</f>
        <v>#DIV/0!</v>
      </c>
      <c r="U11" s="17"/>
    </row>
    <row r="12" spans="1:21" ht="40" customHeight="1" x14ac:dyDescent="0.35">
      <c r="A12" s="10"/>
      <c r="B12" s="1"/>
      <c r="C12" s="16"/>
      <c r="D12" s="1"/>
      <c r="E12" s="16"/>
      <c r="F12" s="2"/>
      <c r="G12" s="17"/>
      <c r="H12" s="63" t="e">
        <f t="shared" si="0"/>
        <v>#DIV/0!</v>
      </c>
      <c r="I12" s="10"/>
      <c r="J12" s="96"/>
      <c r="K12" s="10"/>
      <c r="L12" s="99"/>
      <c r="M12" s="17"/>
      <c r="N12" s="99"/>
      <c r="O12" s="17"/>
      <c r="P12" s="97"/>
      <c r="Q12" s="10"/>
      <c r="R12" s="2"/>
      <c r="S12" s="17"/>
      <c r="T12" s="63" t="e">
        <f t="shared" si="1"/>
        <v>#DIV/0!</v>
      </c>
      <c r="U12" s="17"/>
    </row>
    <row r="13" spans="1:21" ht="40" customHeight="1" x14ac:dyDescent="0.35">
      <c r="A13" s="10"/>
      <c r="B13" s="1"/>
      <c r="C13" s="16"/>
      <c r="D13" s="1"/>
      <c r="E13" s="16"/>
      <c r="F13" s="2"/>
      <c r="G13" s="17"/>
      <c r="H13" s="63" t="e">
        <f t="shared" si="0"/>
        <v>#DIV/0!</v>
      </c>
      <c r="I13" s="10"/>
      <c r="J13" s="96"/>
      <c r="K13" s="10"/>
      <c r="L13" s="99"/>
      <c r="M13" s="17"/>
      <c r="N13" s="99"/>
      <c r="O13" s="17"/>
      <c r="P13" s="97"/>
      <c r="Q13" s="10"/>
      <c r="R13" s="2"/>
      <c r="S13" s="17"/>
      <c r="T13" s="63" t="e">
        <f t="shared" si="1"/>
        <v>#DIV/0!</v>
      </c>
      <c r="U13" s="17"/>
    </row>
    <row r="14" spans="1:21" ht="40" customHeight="1" x14ac:dyDescent="0.35">
      <c r="A14" s="10"/>
      <c r="B14" s="1"/>
      <c r="C14" s="16"/>
      <c r="D14" s="1"/>
      <c r="E14" s="16"/>
      <c r="F14" s="2"/>
      <c r="G14" s="17"/>
      <c r="H14" s="63" t="e">
        <f t="shared" si="0"/>
        <v>#DIV/0!</v>
      </c>
      <c r="I14" s="10"/>
      <c r="J14" s="96"/>
      <c r="K14" s="10"/>
      <c r="L14" s="99"/>
      <c r="M14" s="17"/>
      <c r="N14" s="99"/>
      <c r="O14" s="17"/>
      <c r="P14" s="97"/>
      <c r="Q14" s="10"/>
      <c r="R14" s="2"/>
      <c r="S14" s="17"/>
      <c r="T14" s="63" t="e">
        <f t="shared" si="1"/>
        <v>#DIV/0!</v>
      </c>
      <c r="U14" s="17"/>
    </row>
    <row r="15" spans="1:21" ht="40" customHeight="1" x14ac:dyDescent="0.35">
      <c r="A15" s="10"/>
      <c r="B15" s="1"/>
      <c r="C15" s="16"/>
      <c r="D15" s="1"/>
      <c r="E15" s="16"/>
      <c r="F15" s="2"/>
      <c r="G15" s="17"/>
      <c r="H15" s="63" t="e">
        <f t="shared" si="0"/>
        <v>#DIV/0!</v>
      </c>
      <c r="I15" s="10"/>
      <c r="J15" s="96"/>
      <c r="K15" s="10"/>
      <c r="L15" s="99"/>
      <c r="M15" s="17"/>
      <c r="N15" s="99"/>
      <c r="O15" s="17"/>
      <c r="P15" s="97"/>
      <c r="Q15" s="10"/>
      <c r="R15" s="2"/>
      <c r="S15" s="17"/>
      <c r="T15" s="63" t="e">
        <f t="shared" si="1"/>
        <v>#DIV/0!</v>
      </c>
      <c r="U15" s="17"/>
    </row>
    <row r="16" spans="1:21" ht="40" customHeight="1" x14ac:dyDescent="0.35">
      <c r="A16" s="10"/>
      <c r="B16" s="1"/>
      <c r="C16" s="16"/>
      <c r="D16" s="1"/>
      <c r="E16" s="16"/>
      <c r="F16" s="2"/>
      <c r="G16" s="17"/>
      <c r="H16" s="63" t="e">
        <f t="shared" si="0"/>
        <v>#DIV/0!</v>
      </c>
      <c r="I16" s="10"/>
      <c r="J16" s="96"/>
      <c r="K16" s="10"/>
      <c r="L16" s="99"/>
      <c r="M16" s="17"/>
      <c r="N16" s="99"/>
      <c r="O16" s="17"/>
      <c r="P16" s="97"/>
      <c r="Q16" s="10"/>
      <c r="R16" s="2"/>
      <c r="S16" s="17"/>
      <c r="T16" s="63" t="e">
        <f t="shared" si="1"/>
        <v>#DIV/0!</v>
      </c>
      <c r="U16" s="17"/>
    </row>
    <row r="17" spans="1:21" ht="40" customHeight="1" x14ac:dyDescent="0.35">
      <c r="A17" s="10"/>
      <c r="B17" s="1"/>
      <c r="C17" s="16"/>
      <c r="D17" s="1"/>
      <c r="E17" s="16"/>
      <c r="F17" s="2"/>
      <c r="G17" s="17"/>
      <c r="H17" s="63" t="e">
        <f t="shared" si="0"/>
        <v>#DIV/0!</v>
      </c>
      <c r="I17" s="10"/>
      <c r="J17" s="96"/>
      <c r="K17" s="10"/>
      <c r="L17" s="99"/>
      <c r="M17" s="17"/>
      <c r="N17" s="99"/>
      <c r="O17" s="17"/>
      <c r="P17" s="97"/>
      <c r="Q17" s="10"/>
      <c r="R17" s="2"/>
      <c r="S17" s="17"/>
      <c r="T17" s="63" t="e">
        <f t="shared" si="1"/>
        <v>#DIV/0!</v>
      </c>
      <c r="U17" s="17"/>
    </row>
    <row r="18" spans="1:21" ht="39" customHeight="1" x14ac:dyDescent="0.35">
      <c r="A18" s="10"/>
      <c r="B18" s="1"/>
      <c r="C18" s="16"/>
      <c r="D18" s="1"/>
      <c r="E18" s="16"/>
      <c r="F18" s="2"/>
      <c r="G18" s="17"/>
      <c r="H18" s="63" t="e">
        <f t="shared" si="0"/>
        <v>#DIV/0!</v>
      </c>
      <c r="I18" s="10"/>
      <c r="J18" s="96"/>
      <c r="K18" s="10"/>
      <c r="L18" s="99"/>
      <c r="M18" s="17"/>
      <c r="N18" s="99"/>
      <c r="O18" s="17"/>
      <c r="P18" s="97"/>
      <c r="Q18" s="10"/>
      <c r="R18" s="2"/>
      <c r="S18" s="17"/>
      <c r="T18" s="63" t="e">
        <f t="shared" si="1"/>
        <v>#DIV/0!</v>
      </c>
      <c r="U18" s="17"/>
    </row>
    <row r="19" spans="1:21" ht="40" customHeight="1" x14ac:dyDescent="0.35">
      <c r="A19" s="10"/>
      <c r="B19" s="1"/>
      <c r="C19" s="16"/>
      <c r="D19" s="1"/>
      <c r="E19" s="16"/>
      <c r="F19" s="2"/>
      <c r="G19" s="17"/>
      <c r="H19" s="63" t="e">
        <f t="shared" si="0"/>
        <v>#DIV/0!</v>
      </c>
      <c r="I19" s="10"/>
      <c r="J19" s="96"/>
      <c r="K19" s="10"/>
      <c r="L19" s="99"/>
      <c r="M19" s="17"/>
      <c r="N19" s="99"/>
      <c r="O19" s="17"/>
      <c r="P19" s="97"/>
      <c r="Q19" s="10"/>
      <c r="R19" s="2"/>
      <c r="S19" s="17"/>
      <c r="T19" s="63" t="e">
        <f t="shared" si="1"/>
        <v>#DIV/0!</v>
      </c>
      <c r="U19" s="17"/>
    </row>
    <row r="20" spans="1:21" ht="39" customHeight="1" x14ac:dyDescent="0.35">
      <c r="A20" s="10"/>
      <c r="B20" s="1"/>
      <c r="C20" s="16"/>
      <c r="D20" s="1"/>
      <c r="E20" s="16"/>
      <c r="F20" s="2"/>
      <c r="G20" s="17"/>
      <c r="H20" s="63" t="e">
        <f t="shared" si="0"/>
        <v>#DIV/0!</v>
      </c>
      <c r="I20" s="10"/>
      <c r="J20" s="96"/>
      <c r="K20" s="10"/>
      <c r="L20" s="100"/>
      <c r="M20" s="17"/>
      <c r="N20" s="100"/>
      <c r="O20" s="17"/>
      <c r="P20" s="97"/>
      <c r="Q20" s="10"/>
      <c r="R20" s="2"/>
      <c r="S20" s="17"/>
      <c r="T20" s="63" t="e">
        <f t="shared" si="1"/>
        <v>#DIV/0!</v>
      </c>
      <c r="U20" s="17"/>
    </row>
    <row r="21" spans="1:21" ht="40" customHeight="1" x14ac:dyDescent="0.35">
      <c r="A21" s="10"/>
      <c r="B21" s="16"/>
      <c r="C21" s="16"/>
      <c r="D21" s="16"/>
      <c r="E21" s="16"/>
      <c r="F21" s="17"/>
      <c r="G21" s="17"/>
      <c r="H21" s="17"/>
      <c r="I21" s="10"/>
      <c r="J21" s="96"/>
      <c r="K21" s="10"/>
      <c r="L21" s="17"/>
      <c r="M21" s="17"/>
      <c r="N21" s="17"/>
      <c r="O21" s="17"/>
      <c r="P21" s="97"/>
      <c r="Q21" s="10"/>
      <c r="R21" s="17"/>
      <c r="S21" s="17"/>
      <c r="T21" s="17"/>
      <c r="U21" s="17"/>
    </row>
    <row r="22" spans="1:21" ht="20.149999999999999" customHeight="1" x14ac:dyDescent="0.35">
      <c r="A22" s="10"/>
      <c r="B22" s="83" t="s">
        <v>93</v>
      </c>
      <c r="C22" s="83"/>
      <c r="D22" s="83"/>
      <c r="E22" s="21"/>
      <c r="F22" s="23">
        <f>SUM(F10:F20)</f>
        <v>0</v>
      </c>
      <c r="G22" s="22"/>
      <c r="H22" s="24" t="e">
        <f>F22/$F$60</f>
        <v>#DIV/0!</v>
      </c>
      <c r="I22" s="10"/>
      <c r="J22" s="96"/>
      <c r="K22" s="10"/>
      <c r="L22" s="65"/>
      <c r="M22" s="22"/>
      <c r="N22" s="24" t="e">
        <f>L22/$L$60</f>
        <v>#DIV/0!</v>
      </c>
      <c r="O22" s="22"/>
      <c r="P22" s="97"/>
      <c r="Q22" s="10"/>
      <c r="R22" s="23">
        <f>SUM(R10:R20)</f>
        <v>0</v>
      </c>
      <c r="S22" s="22"/>
      <c r="T22" s="24" t="e">
        <f>R22/$R$60</f>
        <v>#DIV/0!</v>
      </c>
      <c r="U22" s="22"/>
    </row>
    <row r="23" spans="1:21" ht="40" customHeight="1" x14ac:dyDescent="0.35">
      <c r="A23" s="10"/>
      <c r="B23" s="25"/>
      <c r="C23" s="25"/>
      <c r="D23" s="25"/>
      <c r="E23" s="25"/>
      <c r="F23" s="25"/>
      <c r="G23" s="25"/>
      <c r="H23" s="16"/>
      <c r="I23" s="10"/>
      <c r="J23" s="96"/>
      <c r="K23" s="10"/>
      <c r="L23" s="25"/>
      <c r="M23" s="25"/>
      <c r="N23" s="16"/>
      <c r="O23" s="25"/>
      <c r="P23" s="97"/>
      <c r="Q23" s="10"/>
      <c r="R23" s="25"/>
      <c r="S23" s="25"/>
      <c r="T23" s="16"/>
      <c r="U23" s="25"/>
    </row>
    <row r="24" spans="1:21" ht="40" customHeight="1" x14ac:dyDescent="0.35">
      <c r="A24" s="10"/>
      <c r="B24" s="58" t="s">
        <v>73</v>
      </c>
      <c r="C24" s="10"/>
      <c r="D24" s="59" t="s">
        <v>127</v>
      </c>
      <c r="E24" s="10"/>
      <c r="F24" s="59" t="s">
        <v>9</v>
      </c>
      <c r="G24" s="10"/>
      <c r="H24" s="59" t="s">
        <v>128</v>
      </c>
      <c r="I24" s="10"/>
      <c r="J24" s="96"/>
      <c r="K24" s="10"/>
      <c r="L24" s="59" t="s">
        <v>129</v>
      </c>
      <c r="M24" s="10"/>
      <c r="N24" s="59" t="s">
        <v>128</v>
      </c>
      <c r="O24" s="13"/>
      <c r="P24" s="97"/>
      <c r="Q24" s="10"/>
      <c r="R24" s="59" t="s">
        <v>129</v>
      </c>
      <c r="S24" s="10"/>
      <c r="T24" s="59" t="s">
        <v>128</v>
      </c>
      <c r="U24" s="13"/>
    </row>
    <row r="25" spans="1:21" ht="40" customHeight="1" x14ac:dyDescent="0.35">
      <c r="A25" s="10"/>
      <c r="B25" s="16"/>
      <c r="C25" s="16"/>
      <c r="D25" s="16"/>
      <c r="E25" s="16"/>
      <c r="F25" s="17"/>
      <c r="G25" s="17"/>
      <c r="H25" s="17"/>
      <c r="I25" s="10"/>
      <c r="J25" s="96"/>
      <c r="K25" s="10"/>
      <c r="L25" s="17"/>
      <c r="M25" s="17"/>
      <c r="N25" s="17"/>
      <c r="O25" s="17"/>
      <c r="P25" s="97"/>
      <c r="Q25" s="10"/>
      <c r="R25" s="17"/>
      <c r="S25" s="17"/>
      <c r="T25" s="17"/>
      <c r="U25" s="17"/>
    </row>
    <row r="26" spans="1:21" ht="40" customHeight="1" x14ac:dyDescent="0.35">
      <c r="A26" s="10"/>
      <c r="B26" s="1"/>
      <c r="C26" s="16"/>
      <c r="D26" s="1"/>
      <c r="E26" s="16"/>
      <c r="F26" s="2"/>
      <c r="G26" s="17"/>
      <c r="H26" s="63" t="e">
        <f t="shared" ref="H26:H35" si="2">F26/$F$60</f>
        <v>#DIV/0!</v>
      </c>
      <c r="I26" s="10"/>
      <c r="J26" s="96"/>
      <c r="K26" s="10"/>
      <c r="L26" s="98"/>
      <c r="M26" s="17"/>
      <c r="N26" s="98"/>
      <c r="O26" s="17"/>
      <c r="P26" s="97"/>
      <c r="Q26" s="10"/>
      <c r="R26" s="2"/>
      <c r="S26" s="17"/>
      <c r="T26" s="63" t="e">
        <f>R26/$R$60</f>
        <v>#DIV/0!</v>
      </c>
      <c r="U26" s="17"/>
    </row>
    <row r="27" spans="1:21" ht="40" customHeight="1" x14ac:dyDescent="0.35">
      <c r="A27" s="10"/>
      <c r="B27" s="1"/>
      <c r="C27" s="16"/>
      <c r="D27" s="1"/>
      <c r="E27" s="16"/>
      <c r="F27" s="2"/>
      <c r="G27" s="17"/>
      <c r="H27" s="63" t="e">
        <f t="shared" si="2"/>
        <v>#DIV/0!</v>
      </c>
      <c r="I27" s="10"/>
      <c r="J27" s="96"/>
      <c r="K27" s="10"/>
      <c r="L27" s="99"/>
      <c r="M27" s="17"/>
      <c r="N27" s="99"/>
      <c r="O27" s="17"/>
      <c r="P27" s="97"/>
      <c r="Q27" s="10"/>
      <c r="R27" s="2"/>
      <c r="S27" s="17"/>
      <c r="T27" s="63" t="e">
        <f t="shared" ref="T27:T35" si="3">R27/$R$60</f>
        <v>#DIV/0!</v>
      </c>
      <c r="U27" s="17"/>
    </row>
    <row r="28" spans="1:21" ht="40" customHeight="1" x14ac:dyDescent="0.35">
      <c r="A28" s="10"/>
      <c r="B28" s="1"/>
      <c r="C28" s="16"/>
      <c r="D28" s="1"/>
      <c r="E28" s="16"/>
      <c r="F28" s="2"/>
      <c r="G28" s="17"/>
      <c r="H28" s="63" t="e">
        <f t="shared" si="2"/>
        <v>#DIV/0!</v>
      </c>
      <c r="I28" s="10"/>
      <c r="J28" s="96"/>
      <c r="K28" s="10"/>
      <c r="L28" s="99"/>
      <c r="M28" s="17"/>
      <c r="N28" s="99"/>
      <c r="O28" s="17"/>
      <c r="P28" s="97"/>
      <c r="Q28" s="10"/>
      <c r="R28" s="2"/>
      <c r="S28" s="17"/>
      <c r="T28" s="63" t="e">
        <f t="shared" si="3"/>
        <v>#DIV/0!</v>
      </c>
      <c r="U28" s="17"/>
    </row>
    <row r="29" spans="1:21" ht="40" customHeight="1" x14ac:dyDescent="0.35">
      <c r="A29" s="10"/>
      <c r="B29" s="1"/>
      <c r="C29" s="16"/>
      <c r="D29" s="1"/>
      <c r="E29" s="16"/>
      <c r="F29" s="2"/>
      <c r="G29" s="17"/>
      <c r="H29" s="63" t="e">
        <f t="shared" si="2"/>
        <v>#DIV/0!</v>
      </c>
      <c r="I29" s="10"/>
      <c r="J29" s="96"/>
      <c r="K29" s="10"/>
      <c r="L29" s="99"/>
      <c r="M29" s="17"/>
      <c r="N29" s="99"/>
      <c r="O29" s="17"/>
      <c r="P29" s="97"/>
      <c r="Q29" s="10"/>
      <c r="R29" s="2"/>
      <c r="S29" s="17"/>
      <c r="T29" s="63" t="e">
        <f t="shared" si="3"/>
        <v>#DIV/0!</v>
      </c>
      <c r="U29" s="17"/>
    </row>
    <row r="30" spans="1:21" ht="40" customHeight="1" x14ac:dyDescent="0.35">
      <c r="A30" s="10"/>
      <c r="B30" s="1"/>
      <c r="C30" s="16"/>
      <c r="D30" s="1"/>
      <c r="E30" s="16"/>
      <c r="F30" s="2"/>
      <c r="G30" s="17"/>
      <c r="H30" s="63" t="e">
        <f t="shared" si="2"/>
        <v>#DIV/0!</v>
      </c>
      <c r="I30" s="10"/>
      <c r="J30" s="96"/>
      <c r="K30" s="10"/>
      <c r="L30" s="99"/>
      <c r="M30" s="17"/>
      <c r="N30" s="99"/>
      <c r="O30" s="17"/>
      <c r="P30" s="97"/>
      <c r="Q30" s="10"/>
      <c r="R30" s="2"/>
      <c r="S30" s="17"/>
      <c r="T30" s="63" t="e">
        <f t="shared" si="3"/>
        <v>#DIV/0!</v>
      </c>
      <c r="U30" s="17"/>
    </row>
    <row r="31" spans="1:21" ht="40" customHeight="1" x14ac:dyDescent="0.35">
      <c r="A31" s="10"/>
      <c r="B31" s="1"/>
      <c r="C31" s="16"/>
      <c r="D31" s="1"/>
      <c r="E31" s="16"/>
      <c r="F31" s="2"/>
      <c r="G31" s="17"/>
      <c r="H31" s="63" t="e">
        <f t="shared" si="2"/>
        <v>#DIV/0!</v>
      </c>
      <c r="I31" s="10"/>
      <c r="J31" s="96"/>
      <c r="K31" s="10"/>
      <c r="L31" s="99"/>
      <c r="M31" s="17"/>
      <c r="N31" s="99"/>
      <c r="O31" s="17"/>
      <c r="P31" s="97"/>
      <c r="Q31" s="10"/>
      <c r="R31" s="2"/>
      <c r="S31" s="17"/>
      <c r="T31" s="63" t="e">
        <f t="shared" si="3"/>
        <v>#DIV/0!</v>
      </c>
      <c r="U31" s="17"/>
    </row>
    <row r="32" spans="1:21" ht="40" customHeight="1" x14ac:dyDescent="0.35">
      <c r="A32" s="10"/>
      <c r="B32" s="1"/>
      <c r="C32" s="16"/>
      <c r="D32" s="1"/>
      <c r="E32" s="16"/>
      <c r="F32" s="2"/>
      <c r="G32" s="17"/>
      <c r="H32" s="63" t="e">
        <f t="shared" si="2"/>
        <v>#DIV/0!</v>
      </c>
      <c r="I32" s="10"/>
      <c r="J32" s="96"/>
      <c r="K32" s="10"/>
      <c r="L32" s="99"/>
      <c r="M32" s="17"/>
      <c r="N32" s="99"/>
      <c r="O32" s="17"/>
      <c r="P32" s="97"/>
      <c r="Q32" s="10"/>
      <c r="R32" s="2"/>
      <c r="S32" s="17"/>
      <c r="T32" s="63" t="e">
        <f t="shared" si="3"/>
        <v>#DIV/0!</v>
      </c>
      <c r="U32" s="17"/>
    </row>
    <row r="33" spans="1:21" ht="39" customHeight="1" x14ac:dyDescent="0.35">
      <c r="A33" s="10"/>
      <c r="B33" s="1"/>
      <c r="C33" s="16"/>
      <c r="D33" s="1"/>
      <c r="E33" s="16"/>
      <c r="F33" s="2"/>
      <c r="G33" s="17"/>
      <c r="H33" s="63" t="e">
        <f t="shared" si="2"/>
        <v>#DIV/0!</v>
      </c>
      <c r="I33" s="10"/>
      <c r="J33" s="96"/>
      <c r="K33" s="10"/>
      <c r="L33" s="99"/>
      <c r="M33" s="17"/>
      <c r="N33" s="99"/>
      <c r="O33" s="17"/>
      <c r="P33" s="97"/>
      <c r="Q33" s="10"/>
      <c r="R33" s="2"/>
      <c r="S33" s="17"/>
      <c r="T33" s="63" t="e">
        <f t="shared" si="3"/>
        <v>#DIV/0!</v>
      </c>
      <c r="U33" s="17"/>
    </row>
    <row r="34" spans="1:21" ht="40" customHeight="1" x14ac:dyDescent="0.35">
      <c r="A34" s="10"/>
      <c r="B34" s="1"/>
      <c r="C34" s="16"/>
      <c r="D34" s="1"/>
      <c r="E34" s="16"/>
      <c r="F34" s="2"/>
      <c r="G34" s="17"/>
      <c r="H34" s="63" t="e">
        <f t="shared" si="2"/>
        <v>#DIV/0!</v>
      </c>
      <c r="I34" s="10"/>
      <c r="J34" s="96"/>
      <c r="K34" s="10"/>
      <c r="L34" s="99"/>
      <c r="M34" s="17"/>
      <c r="N34" s="99"/>
      <c r="O34" s="17"/>
      <c r="P34" s="97"/>
      <c r="Q34" s="10"/>
      <c r="R34" s="2"/>
      <c r="S34" s="17"/>
      <c r="T34" s="63" t="e">
        <f t="shared" si="3"/>
        <v>#DIV/0!</v>
      </c>
      <c r="U34" s="17"/>
    </row>
    <row r="35" spans="1:21" ht="39" customHeight="1" x14ac:dyDescent="0.35">
      <c r="A35" s="10"/>
      <c r="B35" s="1"/>
      <c r="C35" s="16"/>
      <c r="D35" s="1"/>
      <c r="E35" s="16"/>
      <c r="F35" s="2"/>
      <c r="G35" s="17"/>
      <c r="H35" s="63" t="e">
        <f t="shared" si="2"/>
        <v>#DIV/0!</v>
      </c>
      <c r="I35" s="10"/>
      <c r="J35" s="96"/>
      <c r="K35" s="10"/>
      <c r="L35" s="100"/>
      <c r="M35" s="17"/>
      <c r="N35" s="100"/>
      <c r="O35" s="17"/>
      <c r="P35" s="97"/>
      <c r="Q35" s="10"/>
      <c r="R35" s="2"/>
      <c r="S35" s="17"/>
      <c r="T35" s="63" t="e">
        <f t="shared" si="3"/>
        <v>#DIV/0!</v>
      </c>
      <c r="U35" s="17"/>
    </row>
    <row r="36" spans="1:21" ht="40" customHeight="1" x14ac:dyDescent="0.35">
      <c r="A36" s="10"/>
      <c r="B36" s="16"/>
      <c r="C36" s="16"/>
      <c r="D36" s="16"/>
      <c r="E36" s="16"/>
      <c r="F36" s="17"/>
      <c r="G36" s="17"/>
      <c r="H36" s="17"/>
      <c r="I36" s="10"/>
      <c r="J36" s="96"/>
      <c r="K36" s="10"/>
      <c r="L36" s="17"/>
      <c r="M36" s="17"/>
      <c r="N36" s="17"/>
      <c r="O36" s="17"/>
      <c r="P36" s="97"/>
      <c r="Q36" s="10"/>
      <c r="R36" s="17"/>
      <c r="S36" s="17"/>
      <c r="T36" s="17"/>
      <c r="U36" s="17"/>
    </row>
    <row r="37" spans="1:21" ht="20.149999999999999" customHeight="1" x14ac:dyDescent="0.35">
      <c r="A37" s="10"/>
      <c r="B37" s="83" t="s">
        <v>94</v>
      </c>
      <c r="C37" s="83"/>
      <c r="D37" s="83"/>
      <c r="E37" s="21"/>
      <c r="F37" s="23">
        <f>SUM(F26:F35)</f>
        <v>0</v>
      </c>
      <c r="G37" s="22"/>
      <c r="H37" s="24" t="e">
        <f>F37/$F$60</f>
        <v>#DIV/0!</v>
      </c>
      <c r="I37" s="10"/>
      <c r="J37" s="96"/>
      <c r="K37" s="10"/>
      <c r="L37" s="43"/>
      <c r="M37" s="22"/>
      <c r="N37" s="24" t="e">
        <f>L37/$L$60</f>
        <v>#DIV/0!</v>
      </c>
      <c r="O37" s="22"/>
      <c r="P37" s="97"/>
      <c r="Q37" s="10"/>
      <c r="R37" s="23">
        <f>SUM(R26:R35)</f>
        <v>0</v>
      </c>
      <c r="S37" s="22"/>
      <c r="T37" s="24" t="e">
        <f>R37/$R$60</f>
        <v>#DIV/0!</v>
      </c>
      <c r="U37" s="22"/>
    </row>
    <row r="38" spans="1:21" ht="40" customHeight="1" x14ac:dyDescent="0.35">
      <c r="A38" s="10"/>
      <c r="B38" s="21"/>
      <c r="C38" s="21"/>
      <c r="D38" s="21"/>
      <c r="E38" s="21"/>
      <c r="F38" s="22"/>
      <c r="G38" s="22"/>
      <c r="H38" s="22"/>
      <c r="I38" s="10"/>
      <c r="J38" s="96"/>
      <c r="K38" s="10"/>
      <c r="L38" s="22"/>
      <c r="M38" s="22"/>
      <c r="N38" s="22"/>
      <c r="O38" s="22"/>
      <c r="P38" s="97"/>
      <c r="Q38" s="10"/>
      <c r="R38" s="22"/>
      <c r="S38" s="22"/>
      <c r="T38" s="22"/>
      <c r="U38" s="22"/>
    </row>
    <row r="39" spans="1:21" ht="40" customHeight="1" x14ac:dyDescent="0.35">
      <c r="A39" s="10"/>
      <c r="B39" s="58" t="s">
        <v>75</v>
      </c>
      <c r="C39" s="10"/>
      <c r="D39" s="59" t="s">
        <v>127</v>
      </c>
      <c r="E39" s="10"/>
      <c r="F39" s="59" t="s">
        <v>9</v>
      </c>
      <c r="G39" s="10"/>
      <c r="H39" s="59" t="s">
        <v>128</v>
      </c>
      <c r="I39" s="10"/>
      <c r="J39" s="96"/>
      <c r="K39" s="10"/>
      <c r="L39" s="59" t="s">
        <v>129</v>
      </c>
      <c r="M39" s="10"/>
      <c r="N39" s="59" t="s">
        <v>128</v>
      </c>
      <c r="O39" s="13"/>
      <c r="P39" s="97"/>
      <c r="Q39" s="10"/>
      <c r="R39" s="59" t="s">
        <v>129</v>
      </c>
      <c r="S39" s="10"/>
      <c r="T39" s="59" t="s">
        <v>128</v>
      </c>
      <c r="U39" s="13"/>
    </row>
    <row r="40" spans="1:21" ht="40" customHeight="1" x14ac:dyDescent="0.35">
      <c r="A40" s="10"/>
      <c r="B40" s="16"/>
      <c r="C40" s="16"/>
      <c r="D40" s="16"/>
      <c r="E40" s="16"/>
      <c r="F40" s="17"/>
      <c r="G40" s="17"/>
      <c r="H40" s="17"/>
      <c r="I40" s="10"/>
      <c r="J40" s="96"/>
      <c r="K40" s="10"/>
      <c r="L40" s="17"/>
      <c r="M40" s="17"/>
      <c r="N40" s="17"/>
      <c r="O40" s="17"/>
      <c r="P40" s="97"/>
      <c r="Q40" s="10"/>
      <c r="R40" s="17"/>
      <c r="S40" s="17"/>
      <c r="T40" s="17"/>
      <c r="U40" s="17"/>
    </row>
    <row r="41" spans="1:21" ht="40" customHeight="1" x14ac:dyDescent="0.35">
      <c r="A41" s="10"/>
      <c r="B41" s="1"/>
      <c r="C41" s="16"/>
      <c r="D41" s="1"/>
      <c r="E41" s="16"/>
      <c r="F41" s="2"/>
      <c r="G41" s="17"/>
      <c r="H41" s="63" t="e">
        <f t="shared" ref="H41:H48" si="4">F41/$F$60</f>
        <v>#DIV/0!</v>
      </c>
      <c r="I41" s="10"/>
      <c r="J41" s="96"/>
      <c r="K41" s="10"/>
      <c r="L41" s="98"/>
      <c r="M41" s="17"/>
      <c r="N41" s="98"/>
      <c r="O41" s="17"/>
      <c r="P41" s="97"/>
      <c r="Q41" s="10"/>
      <c r="R41" s="2"/>
      <c r="S41" s="17"/>
      <c r="T41" s="63" t="e">
        <f>R41/$R$60</f>
        <v>#DIV/0!</v>
      </c>
      <c r="U41" s="17"/>
    </row>
    <row r="42" spans="1:21" ht="40" customHeight="1" x14ac:dyDescent="0.35">
      <c r="A42" s="10"/>
      <c r="B42" s="1"/>
      <c r="C42" s="16"/>
      <c r="D42" s="1"/>
      <c r="E42" s="16"/>
      <c r="F42" s="2"/>
      <c r="G42" s="17"/>
      <c r="H42" s="63" t="e">
        <f t="shared" si="4"/>
        <v>#DIV/0!</v>
      </c>
      <c r="I42" s="10"/>
      <c r="J42" s="96"/>
      <c r="K42" s="10"/>
      <c r="L42" s="99"/>
      <c r="M42" s="17"/>
      <c r="N42" s="99"/>
      <c r="O42" s="17"/>
      <c r="P42" s="97"/>
      <c r="Q42" s="10"/>
      <c r="R42" s="2"/>
      <c r="S42" s="17"/>
      <c r="T42" s="63" t="e">
        <f t="shared" ref="T42:T47" si="5">R42/$R$60</f>
        <v>#DIV/0!</v>
      </c>
      <c r="U42" s="17"/>
    </row>
    <row r="43" spans="1:21" ht="40" customHeight="1" x14ac:dyDescent="0.35">
      <c r="A43" s="10"/>
      <c r="B43" s="1"/>
      <c r="C43" s="16"/>
      <c r="D43" s="1"/>
      <c r="E43" s="16"/>
      <c r="F43" s="2"/>
      <c r="G43" s="17"/>
      <c r="H43" s="63" t="e">
        <f t="shared" si="4"/>
        <v>#DIV/0!</v>
      </c>
      <c r="I43" s="10"/>
      <c r="J43" s="96"/>
      <c r="K43" s="10"/>
      <c r="L43" s="99"/>
      <c r="M43" s="17"/>
      <c r="N43" s="99"/>
      <c r="O43" s="17"/>
      <c r="P43" s="97"/>
      <c r="Q43" s="10"/>
      <c r="R43" s="2"/>
      <c r="S43" s="17"/>
      <c r="T43" s="63" t="e">
        <f t="shared" si="5"/>
        <v>#DIV/0!</v>
      </c>
      <c r="U43" s="17"/>
    </row>
    <row r="44" spans="1:21" ht="40" customHeight="1" x14ac:dyDescent="0.35">
      <c r="A44" s="10"/>
      <c r="B44" s="1"/>
      <c r="C44" s="16"/>
      <c r="D44" s="1"/>
      <c r="E44" s="16"/>
      <c r="F44" s="2"/>
      <c r="G44" s="17"/>
      <c r="H44" s="63" t="e">
        <f t="shared" si="4"/>
        <v>#DIV/0!</v>
      </c>
      <c r="I44" s="10"/>
      <c r="J44" s="96"/>
      <c r="K44" s="10"/>
      <c r="L44" s="99"/>
      <c r="M44" s="17"/>
      <c r="N44" s="99"/>
      <c r="O44" s="17"/>
      <c r="P44" s="97"/>
      <c r="Q44" s="10"/>
      <c r="R44" s="2"/>
      <c r="S44" s="17"/>
      <c r="T44" s="63" t="e">
        <f t="shared" si="5"/>
        <v>#DIV/0!</v>
      </c>
      <c r="U44" s="17"/>
    </row>
    <row r="45" spans="1:21" ht="40" customHeight="1" x14ac:dyDescent="0.35">
      <c r="A45" s="10"/>
      <c r="B45" s="1"/>
      <c r="C45" s="16"/>
      <c r="D45" s="1"/>
      <c r="E45" s="16"/>
      <c r="F45" s="2"/>
      <c r="G45" s="17"/>
      <c r="H45" s="63" t="e">
        <f t="shared" si="4"/>
        <v>#DIV/0!</v>
      </c>
      <c r="I45" s="10"/>
      <c r="J45" s="96"/>
      <c r="K45" s="10"/>
      <c r="L45" s="99"/>
      <c r="M45" s="17"/>
      <c r="N45" s="99"/>
      <c r="O45" s="17"/>
      <c r="P45" s="97"/>
      <c r="Q45" s="10"/>
      <c r="R45" s="2"/>
      <c r="S45" s="17"/>
      <c r="T45" s="63" t="e">
        <f t="shared" si="5"/>
        <v>#DIV/0!</v>
      </c>
      <c r="U45" s="17"/>
    </row>
    <row r="46" spans="1:21" ht="37.5" customHeight="1" x14ac:dyDescent="0.35">
      <c r="A46" s="10"/>
      <c r="B46" s="1"/>
      <c r="C46" s="16"/>
      <c r="D46" s="1"/>
      <c r="E46" s="16"/>
      <c r="F46" s="2"/>
      <c r="G46" s="17"/>
      <c r="H46" s="63" t="e">
        <f t="shared" si="4"/>
        <v>#DIV/0!</v>
      </c>
      <c r="I46" s="10"/>
      <c r="J46" s="96"/>
      <c r="K46" s="10"/>
      <c r="L46" s="99"/>
      <c r="M46" s="17"/>
      <c r="N46" s="99"/>
      <c r="O46" s="17"/>
      <c r="P46" s="97"/>
      <c r="Q46" s="10"/>
      <c r="R46" s="2"/>
      <c r="S46" s="17"/>
      <c r="T46" s="63" t="e">
        <f t="shared" si="5"/>
        <v>#DIV/0!</v>
      </c>
      <c r="U46" s="17"/>
    </row>
    <row r="47" spans="1:21" ht="40" customHeight="1" x14ac:dyDescent="0.35">
      <c r="A47" s="10"/>
      <c r="B47" s="1"/>
      <c r="C47" s="16"/>
      <c r="D47" s="1"/>
      <c r="E47" s="16"/>
      <c r="F47" s="2"/>
      <c r="G47" s="17"/>
      <c r="H47" s="63" t="e">
        <f t="shared" si="4"/>
        <v>#DIV/0!</v>
      </c>
      <c r="I47" s="10"/>
      <c r="J47" s="96"/>
      <c r="K47" s="10"/>
      <c r="L47" s="99"/>
      <c r="M47" s="17"/>
      <c r="N47" s="99"/>
      <c r="O47" s="17"/>
      <c r="P47" s="97"/>
      <c r="Q47" s="10"/>
      <c r="R47" s="2"/>
      <c r="S47" s="17"/>
      <c r="T47" s="63" t="e">
        <f t="shared" si="5"/>
        <v>#DIV/0!</v>
      </c>
      <c r="U47" s="17"/>
    </row>
    <row r="48" spans="1:21" ht="37.5" customHeight="1" x14ac:dyDescent="0.35">
      <c r="A48" s="10"/>
      <c r="B48" s="1"/>
      <c r="C48" s="16"/>
      <c r="D48" s="1"/>
      <c r="E48" s="16"/>
      <c r="F48" s="2"/>
      <c r="G48" s="17"/>
      <c r="H48" s="63" t="e">
        <f t="shared" si="4"/>
        <v>#DIV/0!</v>
      </c>
      <c r="I48" s="10"/>
      <c r="J48" s="96"/>
      <c r="K48" s="10"/>
      <c r="L48" s="100"/>
      <c r="M48" s="17"/>
      <c r="N48" s="100"/>
      <c r="O48" s="17"/>
      <c r="P48" s="97"/>
      <c r="Q48" s="10"/>
      <c r="R48" s="2"/>
      <c r="S48" s="17"/>
      <c r="T48" s="63" t="e">
        <f>R48/$R$60</f>
        <v>#DIV/0!</v>
      </c>
      <c r="U48" s="17"/>
    </row>
    <row r="49" spans="1:21" ht="40" customHeight="1" x14ac:dyDescent="0.35">
      <c r="A49" s="10"/>
      <c r="B49" s="16"/>
      <c r="C49" s="16"/>
      <c r="D49" s="16"/>
      <c r="E49" s="16"/>
      <c r="F49" s="17"/>
      <c r="G49" s="17"/>
      <c r="H49" s="17"/>
      <c r="I49" s="10"/>
      <c r="J49" s="96"/>
      <c r="K49" s="10"/>
      <c r="L49" s="17"/>
      <c r="M49" s="17"/>
      <c r="N49" s="17"/>
      <c r="O49" s="17"/>
      <c r="P49" s="97"/>
      <c r="Q49" s="10"/>
      <c r="R49" s="17"/>
      <c r="S49" s="17"/>
      <c r="T49" s="17"/>
      <c r="U49" s="17"/>
    </row>
    <row r="50" spans="1:21" ht="20.149999999999999" customHeight="1" x14ac:dyDescent="0.35">
      <c r="A50" s="10"/>
      <c r="B50" s="83" t="s">
        <v>95</v>
      </c>
      <c r="C50" s="83"/>
      <c r="D50" s="83"/>
      <c r="E50" s="21"/>
      <c r="F50" s="23">
        <f>SUM(F41:F48)</f>
        <v>0</v>
      </c>
      <c r="G50" s="22"/>
      <c r="H50" s="24" t="e">
        <f>F50/$F$60</f>
        <v>#DIV/0!</v>
      </c>
      <c r="I50" s="10"/>
      <c r="J50" s="96"/>
      <c r="K50" s="10"/>
      <c r="L50" s="43"/>
      <c r="M50" s="22"/>
      <c r="N50" s="24" t="e">
        <f>L50/$L$60</f>
        <v>#DIV/0!</v>
      </c>
      <c r="O50" s="22"/>
      <c r="P50" s="97"/>
      <c r="Q50" s="10"/>
      <c r="R50" s="23">
        <f>SUM(R41:R48)</f>
        <v>0</v>
      </c>
      <c r="S50" s="22"/>
      <c r="T50" s="24" t="e">
        <f>R50/$R$60</f>
        <v>#DIV/0!</v>
      </c>
      <c r="U50" s="22"/>
    </row>
    <row r="51" spans="1:21" ht="40" customHeight="1" x14ac:dyDescent="0.35">
      <c r="A51" s="10"/>
      <c r="B51" s="21"/>
      <c r="C51" s="21"/>
      <c r="D51" s="21"/>
      <c r="E51" s="21"/>
      <c r="F51" s="22"/>
      <c r="G51" s="22"/>
      <c r="H51" s="22"/>
      <c r="I51" s="10"/>
      <c r="J51" s="96"/>
      <c r="K51" s="10"/>
      <c r="L51" s="22"/>
      <c r="M51" s="22"/>
      <c r="N51" s="22"/>
      <c r="O51" s="22"/>
      <c r="P51" s="97"/>
      <c r="Q51" s="10"/>
      <c r="R51" s="22"/>
      <c r="S51" s="22"/>
      <c r="T51" s="22"/>
      <c r="U51" s="22"/>
    </row>
    <row r="52" spans="1:21" ht="40" customHeight="1" x14ac:dyDescent="0.35">
      <c r="A52" s="10"/>
      <c r="B52" s="58" t="s">
        <v>76</v>
      </c>
      <c r="C52" s="10"/>
      <c r="D52" s="59" t="s">
        <v>127</v>
      </c>
      <c r="E52" s="10"/>
      <c r="F52" s="59" t="s">
        <v>9</v>
      </c>
      <c r="G52" s="10"/>
      <c r="H52" s="59" t="s">
        <v>128</v>
      </c>
      <c r="I52" s="10"/>
      <c r="J52" s="96"/>
      <c r="K52" s="10"/>
      <c r="L52" s="59" t="s">
        <v>129</v>
      </c>
      <c r="M52" s="10"/>
      <c r="N52" s="59" t="s">
        <v>128</v>
      </c>
      <c r="O52" s="13"/>
      <c r="P52" s="97"/>
      <c r="Q52" s="10"/>
      <c r="R52" s="59" t="s">
        <v>9</v>
      </c>
      <c r="S52" s="10"/>
      <c r="T52" s="59" t="s">
        <v>128</v>
      </c>
      <c r="U52" s="13"/>
    </row>
    <row r="53" spans="1:21" ht="40" customHeight="1" x14ac:dyDescent="0.35">
      <c r="A53" s="10"/>
      <c r="B53" s="16"/>
      <c r="C53" s="16"/>
      <c r="D53" s="16"/>
      <c r="E53" s="16"/>
      <c r="F53" s="17"/>
      <c r="G53" s="17"/>
      <c r="H53" s="17"/>
      <c r="I53" s="10"/>
      <c r="J53" s="96"/>
      <c r="K53" s="10"/>
      <c r="L53" s="17"/>
      <c r="M53" s="17"/>
      <c r="N53" s="17"/>
      <c r="O53" s="17"/>
      <c r="P53" s="97"/>
      <c r="Q53" s="10"/>
      <c r="R53" s="17"/>
      <c r="S53" s="17"/>
      <c r="T53" s="17"/>
      <c r="U53" s="17"/>
    </row>
    <row r="54" spans="1:21" ht="39" customHeight="1" x14ac:dyDescent="0.35">
      <c r="A54" s="10"/>
      <c r="B54" s="1"/>
      <c r="C54" s="16"/>
      <c r="D54" s="1"/>
      <c r="E54" s="16"/>
      <c r="F54" s="2"/>
      <c r="G54" s="17"/>
      <c r="H54" s="63" t="e">
        <f>F54/$F$60</f>
        <v>#DIV/0!</v>
      </c>
      <c r="I54" s="10"/>
      <c r="J54" s="96"/>
      <c r="K54" s="10"/>
      <c r="L54" s="98"/>
      <c r="M54" s="17"/>
      <c r="N54" s="98"/>
      <c r="O54" s="17"/>
      <c r="P54" s="97"/>
      <c r="Q54" s="10"/>
      <c r="R54" s="2"/>
      <c r="S54" s="17"/>
      <c r="T54" s="63" t="e">
        <f>R54/$R$60</f>
        <v>#DIV/0!</v>
      </c>
      <c r="U54" s="17"/>
    </row>
    <row r="55" spans="1:21" ht="40" customHeight="1" x14ac:dyDescent="0.35">
      <c r="A55" s="10"/>
      <c r="B55" s="1"/>
      <c r="C55" s="16"/>
      <c r="D55" s="1"/>
      <c r="E55" s="16"/>
      <c r="F55" s="2"/>
      <c r="G55" s="17"/>
      <c r="H55" s="63" t="e">
        <f>F55/$F$60</f>
        <v>#DIV/0!</v>
      </c>
      <c r="I55" s="10"/>
      <c r="J55" s="96"/>
      <c r="K55" s="10"/>
      <c r="L55" s="99"/>
      <c r="M55" s="17"/>
      <c r="N55" s="99"/>
      <c r="O55" s="17"/>
      <c r="P55" s="97"/>
      <c r="Q55" s="10"/>
      <c r="R55" s="2"/>
      <c r="S55" s="17"/>
      <c r="T55" s="63" t="e">
        <f t="shared" ref="T55:T56" si="6">R55/$R$60</f>
        <v>#DIV/0!</v>
      </c>
      <c r="U55" s="17"/>
    </row>
    <row r="56" spans="1:21" ht="39" customHeight="1" x14ac:dyDescent="0.35">
      <c r="A56" s="10"/>
      <c r="B56" s="1"/>
      <c r="C56" s="16"/>
      <c r="D56" s="1"/>
      <c r="E56" s="16"/>
      <c r="F56" s="2"/>
      <c r="G56" s="17"/>
      <c r="H56" s="63" t="e">
        <f>F56/$F$60</f>
        <v>#DIV/0!</v>
      </c>
      <c r="I56" s="10"/>
      <c r="J56" s="96"/>
      <c r="K56" s="10"/>
      <c r="L56" s="100"/>
      <c r="M56" s="17"/>
      <c r="N56" s="100"/>
      <c r="O56" s="17"/>
      <c r="P56" s="97"/>
      <c r="Q56" s="10"/>
      <c r="R56" s="2"/>
      <c r="S56" s="17"/>
      <c r="T56" s="63" t="e">
        <f t="shared" si="6"/>
        <v>#DIV/0!</v>
      </c>
      <c r="U56" s="17"/>
    </row>
    <row r="57" spans="1:21" ht="40" customHeight="1" x14ac:dyDescent="0.35">
      <c r="A57" s="10"/>
      <c r="B57" s="16"/>
      <c r="C57" s="16"/>
      <c r="D57" s="16"/>
      <c r="E57" s="16"/>
      <c r="F57" s="17"/>
      <c r="G57" s="17"/>
      <c r="H57" s="17"/>
      <c r="I57" s="10"/>
      <c r="J57" s="96"/>
      <c r="K57" s="10"/>
      <c r="L57" s="17"/>
      <c r="M57" s="17"/>
      <c r="N57" s="17"/>
      <c r="O57" s="17"/>
      <c r="P57" s="97"/>
      <c r="Q57" s="10"/>
      <c r="R57" s="17"/>
      <c r="S57" s="17"/>
      <c r="T57" s="17"/>
      <c r="U57" s="17"/>
    </row>
    <row r="58" spans="1:21" ht="20.149999999999999" customHeight="1" x14ac:dyDescent="0.35">
      <c r="A58" s="10"/>
      <c r="B58" s="83" t="s">
        <v>1</v>
      </c>
      <c r="C58" s="83"/>
      <c r="D58" s="83"/>
      <c r="E58" s="21"/>
      <c r="F58" s="23">
        <f>SUM(F54:F56)</f>
        <v>0</v>
      </c>
      <c r="G58" s="22"/>
      <c r="H58" s="24" t="e">
        <f>F58/$F$60</f>
        <v>#DIV/0!</v>
      </c>
      <c r="I58" s="10"/>
      <c r="J58" s="96"/>
      <c r="K58" s="10"/>
      <c r="L58" s="43"/>
      <c r="M58" s="22"/>
      <c r="N58" s="24" t="e">
        <f>L58/$L$60</f>
        <v>#DIV/0!</v>
      </c>
      <c r="O58" s="22"/>
      <c r="P58" s="97"/>
      <c r="Q58" s="10"/>
      <c r="R58" s="23">
        <f>SUM(R54:R56)</f>
        <v>0</v>
      </c>
      <c r="S58" s="22"/>
      <c r="T58" s="24" t="e">
        <f>R58/$R$60</f>
        <v>#DIV/0!</v>
      </c>
      <c r="U58" s="22"/>
    </row>
    <row r="59" spans="1:21" ht="40" customHeight="1" thickBot="1" x14ac:dyDescent="0.4">
      <c r="A59" s="10"/>
      <c r="B59" s="16"/>
      <c r="C59" s="16"/>
      <c r="D59" s="16"/>
      <c r="E59" s="16"/>
      <c r="F59" s="17"/>
      <c r="G59" s="17"/>
      <c r="H59" s="17"/>
      <c r="I59" s="10"/>
      <c r="J59" s="96"/>
      <c r="K59" s="10"/>
      <c r="L59" s="17"/>
      <c r="M59" s="17"/>
      <c r="N59" s="17"/>
      <c r="O59" s="17"/>
      <c r="P59" s="97"/>
      <c r="Q59" s="10"/>
      <c r="R59" s="17"/>
      <c r="S59" s="17"/>
      <c r="T59" s="17"/>
      <c r="U59" s="17"/>
    </row>
    <row r="60" spans="1:21" ht="27" customHeight="1" thickBot="1" x14ac:dyDescent="0.4">
      <c r="A60" s="10"/>
      <c r="B60" s="90" t="s">
        <v>96</v>
      </c>
      <c r="C60" s="91"/>
      <c r="D60" s="92"/>
      <c r="E60" s="33"/>
      <c r="F60" s="36">
        <f>F22+F37+F50+F58</f>
        <v>0</v>
      </c>
      <c r="G60" s="35"/>
      <c r="H60" s="37" t="e">
        <f>H22+H50+H37+H58</f>
        <v>#DIV/0!</v>
      </c>
      <c r="I60" s="10"/>
      <c r="J60" s="96"/>
      <c r="K60" s="10"/>
      <c r="L60" s="36">
        <f>L22+L50+L37+L58</f>
        <v>0</v>
      </c>
      <c r="M60" s="35"/>
      <c r="N60" s="37" t="e">
        <f>N22+N50+N37+N58</f>
        <v>#DIV/0!</v>
      </c>
      <c r="O60" s="35"/>
      <c r="P60" s="97"/>
      <c r="Q60" s="10"/>
      <c r="R60" s="36">
        <f>R22+R50+R37+R58</f>
        <v>0</v>
      </c>
      <c r="S60" s="35"/>
      <c r="T60" s="37" t="e">
        <f>T22+T50+T37+T58</f>
        <v>#DIV/0!</v>
      </c>
      <c r="U60" s="35"/>
    </row>
    <row r="61" spans="1:21" ht="27" customHeight="1" thickBot="1" x14ac:dyDescent="0.4">
      <c r="A61" s="10"/>
      <c r="B61" s="16"/>
      <c r="C61" s="16"/>
      <c r="D61" s="16"/>
      <c r="E61" s="16"/>
      <c r="F61" s="17"/>
      <c r="G61" s="17"/>
      <c r="H61" s="10"/>
      <c r="I61" s="10"/>
      <c r="J61" s="96"/>
      <c r="K61" s="10"/>
      <c r="L61" s="10"/>
      <c r="M61" s="10"/>
      <c r="N61" s="10"/>
      <c r="O61" s="10"/>
      <c r="P61" s="97"/>
      <c r="Q61" s="10"/>
      <c r="R61" s="10"/>
      <c r="S61" s="10"/>
      <c r="T61" s="10"/>
      <c r="U61" s="10"/>
    </row>
    <row r="62" spans="1:21" ht="40" customHeight="1" thickBot="1" x14ac:dyDescent="0.4">
      <c r="A62" s="10"/>
      <c r="B62" s="90" t="s">
        <v>32</v>
      </c>
      <c r="C62" s="91"/>
      <c r="D62" s="92"/>
      <c r="E62" s="33"/>
      <c r="F62" s="36">
        <f>Revenus!J103-Dépenses!F60</f>
        <v>0</v>
      </c>
      <c r="G62" s="35"/>
      <c r="H62" s="10"/>
      <c r="I62" s="10"/>
      <c r="J62" s="96"/>
      <c r="K62" s="10"/>
      <c r="L62" s="10"/>
      <c r="M62" s="10"/>
      <c r="N62" s="10"/>
      <c r="O62" s="10"/>
      <c r="P62" s="97"/>
      <c r="Q62" s="10"/>
      <c r="R62" s="36">
        <f>Revenus!X103-Dépenses!R60</f>
        <v>0</v>
      </c>
      <c r="S62" s="35"/>
      <c r="T62" s="10"/>
      <c r="U62" s="10"/>
    </row>
    <row r="63" spans="1:21" ht="40" customHeight="1" x14ac:dyDescent="0.35">
      <c r="A63" s="10"/>
      <c r="B63" s="10"/>
      <c r="C63" s="10"/>
      <c r="D63" s="10"/>
      <c r="E63" s="10"/>
      <c r="F63" s="10"/>
      <c r="G63" s="10"/>
      <c r="H63" s="10"/>
      <c r="I63" s="10"/>
      <c r="J63" s="96"/>
      <c r="K63" s="10"/>
      <c r="L63" s="10"/>
      <c r="M63" s="10"/>
      <c r="N63" s="10"/>
      <c r="O63" s="10"/>
      <c r="P63" s="97"/>
      <c r="Q63" s="10"/>
      <c r="R63" s="10"/>
      <c r="S63" s="10"/>
      <c r="T63" s="10"/>
      <c r="U63" s="10"/>
    </row>
    <row r="64" spans="1:21" ht="9.5" customHeight="1" x14ac:dyDescent="0.35">
      <c r="A64" s="67"/>
      <c r="B64" s="67"/>
      <c r="C64" s="67"/>
      <c r="D64" s="67"/>
      <c r="E64" s="67"/>
      <c r="F64" s="67"/>
      <c r="G64" s="67"/>
    </row>
    <row r="65" spans="1:21" ht="40" customHeight="1" x14ac:dyDescent="0.35">
      <c r="A65" s="67"/>
      <c r="B65" s="70" t="s">
        <v>147</v>
      </c>
      <c r="C65" s="67"/>
      <c r="D65" s="67"/>
      <c r="E65" s="67"/>
      <c r="F65" s="67"/>
      <c r="G65" s="67"/>
    </row>
    <row r="66" spans="1:21" ht="22.5" customHeight="1" x14ac:dyDescent="0.35">
      <c r="A66" s="66"/>
      <c r="B66" s="69" t="s">
        <v>144</v>
      </c>
      <c r="C66" s="66"/>
      <c r="D66" s="66"/>
      <c r="E66" s="66"/>
      <c r="F66" s="109" t="s">
        <v>145</v>
      </c>
      <c r="G66" s="109"/>
      <c r="H66" s="109"/>
      <c r="I66" s="66"/>
      <c r="J66" s="66"/>
      <c r="K66" s="66"/>
      <c r="L66" s="66"/>
      <c r="M66" s="66"/>
      <c r="N66" s="66"/>
      <c r="O66" s="108"/>
      <c r="P66" s="108"/>
      <c r="Q66" s="108"/>
      <c r="R66" s="108"/>
      <c r="S66" s="108"/>
      <c r="T66" s="108"/>
      <c r="U66" s="108"/>
    </row>
    <row r="67" spans="1:21" ht="40" customHeight="1" x14ac:dyDescent="0.35">
      <c r="A67" s="66"/>
      <c r="B67" s="107"/>
      <c r="C67" s="107"/>
      <c r="D67" s="107"/>
      <c r="E67" s="66"/>
      <c r="F67" s="110"/>
      <c r="G67" s="110"/>
      <c r="H67" s="110"/>
      <c r="I67" s="110"/>
      <c r="J67" s="110"/>
      <c r="K67" s="110"/>
      <c r="L67" s="110"/>
      <c r="M67" s="110"/>
      <c r="N67" s="110"/>
      <c r="O67" s="108"/>
      <c r="P67" s="108"/>
      <c r="Q67" s="108"/>
      <c r="R67" s="108"/>
      <c r="S67" s="108"/>
      <c r="T67" s="108"/>
      <c r="U67" s="108"/>
    </row>
    <row r="68" spans="1:21" ht="40" customHeight="1" x14ac:dyDescent="0.35">
      <c r="A68" s="66"/>
      <c r="B68" s="107"/>
      <c r="C68" s="107"/>
      <c r="D68" s="107"/>
      <c r="E68" s="66"/>
      <c r="F68" s="110"/>
      <c r="G68" s="110"/>
      <c r="H68" s="110"/>
      <c r="I68" s="110"/>
      <c r="J68" s="110"/>
      <c r="K68" s="110"/>
      <c r="L68" s="110"/>
      <c r="M68" s="110"/>
      <c r="N68" s="110"/>
      <c r="O68" s="108"/>
      <c r="P68" s="108"/>
      <c r="Q68" s="108"/>
      <c r="R68" s="108"/>
      <c r="S68" s="108"/>
      <c r="T68" s="108"/>
      <c r="U68" s="108"/>
    </row>
    <row r="69" spans="1:21" ht="17.5" customHeight="1" x14ac:dyDescent="0.35">
      <c r="A69" s="66"/>
      <c r="B69" s="66"/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108"/>
      <c r="P69" s="108"/>
      <c r="Q69" s="108"/>
      <c r="R69" s="108"/>
      <c r="S69" s="108"/>
      <c r="T69" s="108"/>
      <c r="U69" s="108"/>
    </row>
  </sheetData>
  <sheetProtection selectLockedCells="1"/>
  <mergeCells count="25">
    <mergeCell ref="B67:D68"/>
    <mergeCell ref="R6:T6"/>
    <mergeCell ref="J6:J63"/>
    <mergeCell ref="P6:P63"/>
    <mergeCell ref="O66:U69"/>
    <mergeCell ref="F66:H66"/>
    <mergeCell ref="F67:N68"/>
    <mergeCell ref="L54:L56"/>
    <mergeCell ref="N54:N56"/>
    <mergeCell ref="B50:D50"/>
    <mergeCell ref="B58:D58"/>
    <mergeCell ref="B62:D62"/>
    <mergeCell ref="B60:D60"/>
    <mergeCell ref="D2:N2"/>
    <mergeCell ref="D4:N4"/>
    <mergeCell ref="B22:D22"/>
    <mergeCell ref="B37:D37"/>
    <mergeCell ref="L41:L48"/>
    <mergeCell ref="B6:H6"/>
    <mergeCell ref="L6:N6"/>
    <mergeCell ref="N10:N20"/>
    <mergeCell ref="N26:N35"/>
    <mergeCell ref="N41:N48"/>
    <mergeCell ref="L10:L20"/>
    <mergeCell ref="L26:L35"/>
  </mergeCells>
  <dataValidations count="1">
    <dataValidation allowBlank="1" showInputMessage="1" showErrorMessage="1" promptTitle="Obligatoire" prompt="Cellule obligatoire. Veuillez SVP inscrire un montant." sqref="L22 L37 L50 L58" xr:uid="{6DE95CE4-8A33-440A-AAFC-A8C95F068558}"/>
  </dataValidations>
  <printOptions horizontalCentered="1"/>
  <pageMargins left="0.23622047244094491" right="0.23622047244094491" top="0.35291666666666666" bottom="0.74803149606299213" header="0.31496062992125984" footer="0.31496062992125984"/>
  <pageSetup paperSize="5" scale="4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CC67D-DE32-4D16-8DD4-B906E39FADEF}">
  <sheetPr codeName="Feuil3">
    <tabColor rgb="FF002060"/>
    <pageSetUpPr fitToPage="1"/>
  </sheetPr>
  <dimension ref="A1:X45"/>
  <sheetViews>
    <sheetView showGridLines="0" zoomScale="62" zoomScaleNormal="62" workbookViewId="0">
      <selection activeCell="L19" sqref="L19"/>
    </sheetView>
  </sheetViews>
  <sheetFormatPr baseColWidth="10" defaultColWidth="11.453125" defaultRowHeight="40" customHeight="1" x14ac:dyDescent="0.35"/>
  <cols>
    <col min="1" max="1" width="2.7265625" style="11" customWidth="1"/>
    <col min="2" max="2" width="68.1796875" style="11" customWidth="1"/>
    <col min="3" max="3" width="2.7265625" style="11" customWidth="1"/>
    <col min="4" max="4" width="30.7265625" style="11" customWidth="1"/>
    <col min="5" max="5" width="2.7265625" style="11" customWidth="1"/>
    <col min="6" max="6" width="30.7265625" style="11" customWidth="1"/>
    <col min="7" max="7" width="3.7265625" style="11" customWidth="1"/>
    <col min="8" max="9" width="2.7265625" style="11" customWidth="1"/>
    <col min="10" max="10" width="30.7265625" style="11" customWidth="1"/>
    <col min="11" max="11" width="2.7265625" style="11" customWidth="1"/>
    <col min="12" max="12" width="30.7265625" style="11" customWidth="1"/>
    <col min="13" max="13" width="2.7265625" style="11" customWidth="1"/>
    <col min="14" max="23" width="11.453125" style="11"/>
    <col min="24" max="24" width="23.1796875" style="11" customWidth="1"/>
    <col min="25" max="16384" width="11.453125" style="11"/>
  </cols>
  <sheetData>
    <row r="1" spans="1:24" ht="20.149999999999999" customHeight="1" thickBot="1" x14ac:dyDescent="0.4">
      <c r="A1" s="10"/>
      <c r="B1" s="10"/>
      <c r="C1" s="10"/>
      <c r="D1" s="10"/>
      <c r="E1" s="10"/>
      <c r="F1" s="10"/>
      <c r="G1" s="10"/>
      <c r="H1" s="96"/>
      <c r="I1" s="10"/>
      <c r="J1" s="10"/>
      <c r="K1" s="10"/>
      <c r="L1" s="10"/>
      <c r="M1" s="10"/>
      <c r="N1" s="44" t="s">
        <v>68</v>
      </c>
      <c r="O1" s="44">
        <f>D14</f>
        <v>0</v>
      </c>
    </row>
    <row r="2" spans="1:24" ht="40" customHeight="1" thickBot="1" x14ac:dyDescent="0.4">
      <c r="A2" s="10"/>
      <c r="B2" s="55" t="s">
        <v>71</v>
      </c>
      <c r="C2" s="41"/>
      <c r="D2" s="40" t="s">
        <v>9</v>
      </c>
      <c r="E2" s="41"/>
      <c r="F2" s="40" t="s">
        <v>24</v>
      </c>
      <c r="G2" s="10"/>
      <c r="H2" s="96"/>
      <c r="I2" s="10"/>
      <c r="J2" s="112" t="s">
        <v>19</v>
      </c>
      <c r="K2" s="113"/>
      <c r="L2" s="114"/>
      <c r="M2" s="14"/>
      <c r="N2" s="44" t="s">
        <v>69</v>
      </c>
      <c r="O2" s="44">
        <f>D28</f>
        <v>0</v>
      </c>
      <c r="W2" s="11" t="s">
        <v>8</v>
      </c>
      <c r="X2" s="44">
        <f>Revenus!F103</f>
        <v>0</v>
      </c>
    </row>
    <row r="3" spans="1:24" ht="20.149999999999999" customHeight="1" x14ac:dyDescent="0.35">
      <c r="A3" s="10"/>
      <c r="B3" s="14"/>
      <c r="C3" s="14"/>
      <c r="D3" s="14"/>
      <c r="E3" s="14"/>
      <c r="F3" s="14"/>
      <c r="G3" s="10"/>
      <c r="H3" s="96"/>
      <c r="I3" s="10"/>
      <c r="J3" s="14"/>
      <c r="K3" s="14"/>
      <c r="L3" s="14"/>
      <c r="M3" s="14"/>
      <c r="W3" s="11" t="s">
        <v>11</v>
      </c>
      <c r="X3" s="44">
        <f>Revenus!H103</f>
        <v>0</v>
      </c>
    </row>
    <row r="4" spans="1:24" ht="20.149999999999999" customHeight="1" x14ac:dyDescent="0.35">
      <c r="A4" s="10"/>
      <c r="B4" s="15" t="s">
        <v>68</v>
      </c>
      <c r="C4" s="15"/>
      <c r="D4" s="15"/>
      <c r="E4" s="15"/>
      <c r="F4" s="15"/>
      <c r="G4" s="10"/>
      <c r="H4" s="96"/>
      <c r="I4" s="10"/>
      <c r="J4" s="111" t="str">
        <f>B4</f>
        <v>Aide publique</v>
      </c>
      <c r="K4" s="111"/>
      <c r="L4" s="111"/>
      <c r="M4" s="14"/>
      <c r="X4" s="44"/>
    </row>
    <row r="5" spans="1:24" ht="20.149999999999999" customHeight="1" x14ac:dyDescent="0.35">
      <c r="A5" s="10"/>
      <c r="B5" s="14"/>
      <c r="C5" s="14"/>
      <c r="D5" s="14"/>
      <c r="E5" s="14"/>
      <c r="F5" s="14"/>
      <c r="G5" s="10"/>
      <c r="H5" s="96"/>
      <c r="I5" s="10"/>
      <c r="J5" s="14"/>
      <c r="K5" s="14"/>
      <c r="L5" s="14"/>
      <c r="M5" s="14"/>
      <c r="X5" s="44"/>
    </row>
    <row r="6" spans="1:24" ht="20.149999999999999" customHeight="1" x14ac:dyDescent="0.35">
      <c r="A6" s="10"/>
      <c r="B6" s="54" t="s">
        <v>80</v>
      </c>
      <c r="C6" s="14"/>
      <c r="D6" s="19">
        <f>Revenus!J16</f>
        <v>0</v>
      </c>
      <c r="E6" s="17"/>
      <c r="F6" s="20" t="e">
        <f>Revenus!L16</f>
        <v>#DIV/0!</v>
      </c>
      <c r="G6" s="10"/>
      <c r="H6" s="96"/>
      <c r="I6" s="10"/>
      <c r="J6" s="19">
        <f>Revenus!R16</f>
        <v>0</v>
      </c>
      <c r="K6" s="17"/>
      <c r="L6" s="20" t="e">
        <f>Revenus!T16</f>
        <v>#DIV/0!</v>
      </c>
      <c r="M6" s="14"/>
      <c r="X6" s="44"/>
    </row>
    <row r="7" spans="1:24" ht="20.149999999999999" customHeight="1" x14ac:dyDescent="0.35">
      <c r="A7" s="10"/>
      <c r="B7" s="14"/>
      <c r="C7" s="14"/>
      <c r="D7" s="14"/>
      <c r="E7" s="14"/>
      <c r="F7" s="14"/>
      <c r="G7" s="10"/>
      <c r="H7" s="96"/>
      <c r="I7" s="10"/>
      <c r="J7" s="14"/>
      <c r="K7" s="14"/>
      <c r="L7" s="14"/>
      <c r="M7" s="14"/>
    </row>
    <row r="8" spans="1:24" ht="20.149999999999999" customHeight="1" x14ac:dyDescent="0.35">
      <c r="A8" s="10"/>
      <c r="B8" s="54" t="s">
        <v>79</v>
      </c>
      <c r="C8" s="14"/>
      <c r="D8" s="19">
        <f>Revenus!J26</f>
        <v>0</v>
      </c>
      <c r="E8" s="17"/>
      <c r="F8" s="20" t="e">
        <f>Revenus!L26</f>
        <v>#DIV/0!</v>
      </c>
      <c r="G8" s="10"/>
      <c r="H8" s="96"/>
      <c r="I8" s="10"/>
      <c r="J8" s="19">
        <f>Revenus!R26</f>
        <v>0</v>
      </c>
      <c r="K8" s="17"/>
      <c r="L8" s="20" t="e">
        <f>Revenus!T26</f>
        <v>#DIV/0!</v>
      </c>
      <c r="M8" s="14"/>
    </row>
    <row r="9" spans="1:24" ht="20.149999999999999" customHeight="1" x14ac:dyDescent="0.35">
      <c r="A9" s="10"/>
      <c r="B9" s="14"/>
      <c r="C9" s="14"/>
      <c r="D9" s="14"/>
      <c r="E9" s="14"/>
      <c r="F9" s="14"/>
      <c r="G9" s="10"/>
      <c r="H9" s="96"/>
      <c r="I9" s="10"/>
      <c r="J9" s="14"/>
      <c r="K9" s="14"/>
      <c r="L9" s="14"/>
      <c r="M9" s="14"/>
    </row>
    <row r="10" spans="1:24" ht="20.149999999999999" customHeight="1" x14ac:dyDescent="0.35">
      <c r="A10" s="10"/>
      <c r="B10" s="54" t="s">
        <v>81</v>
      </c>
      <c r="C10" s="14"/>
      <c r="D10" s="19">
        <f>Revenus!J36</f>
        <v>0</v>
      </c>
      <c r="E10" s="17"/>
      <c r="F10" s="20" t="e">
        <f>Revenus!L36</f>
        <v>#DIV/0!</v>
      </c>
      <c r="G10" s="10"/>
      <c r="H10" s="96"/>
      <c r="I10" s="10"/>
      <c r="J10" s="19">
        <f>Revenus!R36</f>
        <v>0</v>
      </c>
      <c r="K10" s="17"/>
      <c r="L10" s="20" t="e">
        <f>Revenus!T36</f>
        <v>#DIV/0!</v>
      </c>
      <c r="M10" s="14"/>
    </row>
    <row r="11" spans="1:24" ht="20.149999999999999" customHeight="1" x14ac:dyDescent="0.35">
      <c r="A11" s="10"/>
      <c r="B11" s="14"/>
      <c r="C11" s="14"/>
      <c r="D11" s="14"/>
      <c r="E11" s="14"/>
      <c r="F11" s="14"/>
      <c r="G11" s="10"/>
      <c r="H11" s="96"/>
      <c r="I11" s="10"/>
      <c r="J11" s="14"/>
      <c r="K11" s="14"/>
      <c r="L11" s="14"/>
      <c r="M11" s="14"/>
    </row>
    <row r="12" spans="1:24" ht="20.149999999999999" customHeight="1" x14ac:dyDescent="0.35">
      <c r="A12" s="10"/>
      <c r="B12" s="54" t="s">
        <v>21</v>
      </c>
      <c r="C12" s="14"/>
      <c r="D12" s="19">
        <f>Revenus!J44</f>
        <v>0</v>
      </c>
      <c r="E12" s="17"/>
      <c r="F12" s="20" t="e">
        <f>Revenus!L44</f>
        <v>#DIV/0!</v>
      </c>
      <c r="G12" s="10"/>
      <c r="H12" s="96"/>
      <c r="I12" s="10"/>
      <c r="J12" s="19">
        <f>Revenus!R44</f>
        <v>0</v>
      </c>
      <c r="K12" s="17"/>
      <c r="L12" s="20" t="e">
        <f>Revenus!T44</f>
        <v>#DIV/0!</v>
      </c>
      <c r="M12" s="14"/>
    </row>
    <row r="13" spans="1:24" ht="20.149999999999999" customHeight="1" x14ac:dyDescent="0.35">
      <c r="A13" s="10"/>
      <c r="B13" s="14"/>
      <c r="C13" s="14"/>
      <c r="D13" s="14"/>
      <c r="E13" s="14"/>
      <c r="F13" s="14"/>
      <c r="G13" s="10"/>
      <c r="H13" s="96"/>
      <c r="I13" s="10"/>
      <c r="J13" s="14"/>
      <c r="K13" s="14"/>
      <c r="L13" s="14"/>
      <c r="M13" s="14"/>
    </row>
    <row r="14" spans="1:24" ht="20.149999999999999" customHeight="1" x14ac:dyDescent="0.35">
      <c r="A14" s="10"/>
      <c r="B14" s="14" t="s">
        <v>83</v>
      </c>
      <c r="C14" s="14"/>
      <c r="D14" s="47">
        <f>D6+D8+D10+D12</f>
        <v>0</v>
      </c>
      <c r="E14" s="14"/>
      <c r="F14" s="49" t="e">
        <f>F6+F8+F10+F12</f>
        <v>#DIV/0!</v>
      </c>
      <c r="G14" s="10"/>
      <c r="H14" s="96"/>
      <c r="I14" s="10"/>
      <c r="J14" s="14"/>
      <c r="K14" s="14"/>
      <c r="L14" s="14"/>
      <c r="M14" s="14"/>
    </row>
    <row r="15" spans="1:24" ht="20.149999999999999" customHeight="1" x14ac:dyDescent="0.35">
      <c r="A15" s="10"/>
      <c r="B15" s="14"/>
      <c r="C15" s="14"/>
      <c r="D15" s="14"/>
      <c r="E15" s="14"/>
      <c r="F15" s="14"/>
      <c r="G15" s="10"/>
      <c r="H15" s="96"/>
      <c r="I15" s="10"/>
      <c r="J15" s="14"/>
      <c r="K15" s="14"/>
      <c r="L15" s="14"/>
      <c r="M15" s="14"/>
    </row>
    <row r="16" spans="1:24" ht="20.149999999999999" customHeight="1" x14ac:dyDescent="0.35">
      <c r="A16" s="10"/>
      <c r="B16" s="111" t="s">
        <v>70</v>
      </c>
      <c r="C16" s="111"/>
      <c r="D16" s="111"/>
      <c r="E16" s="111"/>
      <c r="F16" s="111"/>
      <c r="G16" s="10"/>
      <c r="H16" s="96"/>
      <c r="I16" s="10"/>
      <c r="J16" s="111" t="str">
        <f>B16</f>
        <v>Aide privée et revenu autonome</v>
      </c>
      <c r="K16" s="111"/>
      <c r="L16" s="111"/>
      <c r="M16" s="14"/>
    </row>
    <row r="17" spans="1:24" ht="20.149999999999999" customHeight="1" x14ac:dyDescent="0.35">
      <c r="A17" s="10"/>
      <c r="B17" s="14"/>
      <c r="C17" s="14"/>
      <c r="D17" s="14"/>
      <c r="E17" s="14"/>
      <c r="F17" s="14"/>
      <c r="G17" s="10"/>
      <c r="H17" s="96"/>
      <c r="I17" s="10"/>
      <c r="J17" s="14"/>
      <c r="K17" s="14"/>
      <c r="L17" s="14"/>
      <c r="M17" s="14"/>
    </row>
    <row r="18" spans="1:24" ht="20.149999999999999" customHeight="1" x14ac:dyDescent="0.35">
      <c r="A18" s="10"/>
      <c r="B18" s="54" t="s">
        <v>26</v>
      </c>
      <c r="C18" s="14"/>
      <c r="D18" s="19">
        <f>Revenus!J52</f>
        <v>0</v>
      </c>
      <c r="E18" s="17"/>
      <c r="F18" s="20" t="e">
        <f>Revenus!L52</f>
        <v>#DIV/0!</v>
      </c>
      <c r="G18" s="10"/>
      <c r="H18" s="96"/>
      <c r="I18" s="10"/>
      <c r="J18" s="19">
        <f>Revenus!R52</f>
        <v>0</v>
      </c>
      <c r="K18" s="17"/>
      <c r="L18" s="20" t="e">
        <f>Revenus!T52</f>
        <v>#DIV/0!</v>
      </c>
      <c r="M18" s="14"/>
    </row>
    <row r="19" spans="1:24" ht="20.149999999999999" customHeight="1" x14ac:dyDescent="0.35">
      <c r="A19" s="10"/>
      <c r="B19" s="14"/>
      <c r="C19" s="14"/>
      <c r="D19" s="14"/>
      <c r="E19" s="14"/>
      <c r="F19" s="14"/>
      <c r="G19" s="10"/>
      <c r="H19" s="96"/>
      <c r="I19" s="10"/>
      <c r="J19" s="14"/>
      <c r="K19" s="14"/>
      <c r="L19" s="14"/>
      <c r="M19" s="14"/>
    </row>
    <row r="20" spans="1:24" ht="20.149999999999999" customHeight="1" x14ac:dyDescent="0.35">
      <c r="A20" s="10"/>
      <c r="B20" s="54" t="s">
        <v>27</v>
      </c>
      <c r="C20" s="14"/>
      <c r="D20" s="19">
        <f>Revenus!J65</f>
        <v>0</v>
      </c>
      <c r="E20" s="17"/>
      <c r="F20" s="20" t="e">
        <f>Revenus!L65</f>
        <v>#DIV/0!</v>
      </c>
      <c r="G20" s="10"/>
      <c r="H20" s="96"/>
      <c r="I20" s="10"/>
      <c r="J20" s="19">
        <f>Revenus!R65</f>
        <v>0</v>
      </c>
      <c r="K20" s="17"/>
      <c r="L20" s="20" t="e">
        <f>Revenus!T65</f>
        <v>#DIV/0!</v>
      </c>
      <c r="M20" s="14"/>
      <c r="N20" s="11" t="s">
        <v>85</v>
      </c>
      <c r="O20" s="44">
        <f>D34</f>
        <v>0</v>
      </c>
    </row>
    <row r="21" spans="1:24" ht="20.149999999999999" customHeight="1" x14ac:dyDescent="0.35">
      <c r="A21" s="10"/>
      <c r="B21" s="14"/>
      <c r="C21" s="14"/>
      <c r="D21" s="14"/>
      <c r="E21" s="14"/>
      <c r="F21" s="14"/>
      <c r="G21" s="10"/>
      <c r="H21" s="96"/>
      <c r="I21" s="10"/>
      <c r="J21" s="14"/>
      <c r="K21" s="14"/>
      <c r="L21" s="14"/>
      <c r="M21" s="14"/>
      <c r="N21" s="11" t="s">
        <v>86</v>
      </c>
      <c r="O21" s="44">
        <f>D36</f>
        <v>0</v>
      </c>
    </row>
    <row r="22" spans="1:24" ht="20.149999999999999" customHeight="1" x14ac:dyDescent="0.35">
      <c r="A22" s="10"/>
      <c r="B22" s="54" t="s">
        <v>63</v>
      </c>
      <c r="C22" s="14"/>
      <c r="D22" s="19">
        <f>Revenus!J78</f>
        <v>0</v>
      </c>
      <c r="E22" s="17"/>
      <c r="F22" s="20" t="e">
        <f>Revenus!L78</f>
        <v>#DIV/0!</v>
      </c>
      <c r="G22" s="10"/>
      <c r="H22" s="96"/>
      <c r="I22" s="10"/>
      <c r="J22" s="19">
        <f>Revenus!R78</f>
        <v>0</v>
      </c>
      <c r="K22" s="17"/>
      <c r="L22" s="20" t="e">
        <f>Revenus!T78</f>
        <v>#DIV/0!</v>
      </c>
      <c r="M22" s="14"/>
      <c r="N22" s="11" t="s">
        <v>87</v>
      </c>
      <c r="O22" s="44">
        <f>D38</f>
        <v>0</v>
      </c>
    </row>
    <row r="23" spans="1:24" ht="20.149999999999999" customHeight="1" x14ac:dyDescent="0.35">
      <c r="A23" s="10"/>
      <c r="B23" s="14"/>
      <c r="C23" s="14"/>
      <c r="D23" s="14"/>
      <c r="E23" s="14"/>
      <c r="F23" s="14"/>
      <c r="G23" s="10"/>
      <c r="H23" s="96"/>
      <c r="I23" s="10"/>
      <c r="J23" s="14"/>
      <c r="K23" s="14"/>
      <c r="L23" s="14"/>
      <c r="M23" s="14"/>
      <c r="N23" s="11" t="s">
        <v>67</v>
      </c>
      <c r="O23" s="44">
        <f>D40</f>
        <v>0</v>
      </c>
    </row>
    <row r="24" spans="1:24" ht="20.149999999999999" customHeight="1" x14ac:dyDescent="0.35">
      <c r="A24" s="10"/>
      <c r="B24" s="54" t="s">
        <v>82</v>
      </c>
      <c r="C24" s="14"/>
      <c r="D24" s="19">
        <f>Revenus!J91</f>
        <v>0</v>
      </c>
      <c r="E24" s="17"/>
      <c r="F24" s="20" t="e">
        <f>Revenus!L91</f>
        <v>#DIV/0!</v>
      </c>
      <c r="G24" s="10"/>
      <c r="H24" s="96"/>
      <c r="I24" s="10"/>
      <c r="J24" s="19">
        <f>Revenus!R91</f>
        <v>0</v>
      </c>
      <c r="K24" s="17"/>
      <c r="L24" s="20" t="e">
        <f>Revenus!T91</f>
        <v>#DIV/0!</v>
      </c>
      <c r="M24" s="14"/>
    </row>
    <row r="25" spans="1:24" ht="20.149999999999999" customHeight="1" x14ac:dyDescent="0.35">
      <c r="A25" s="10"/>
      <c r="B25" s="14"/>
      <c r="C25" s="14"/>
      <c r="D25" s="14"/>
      <c r="E25" s="14"/>
      <c r="F25" s="14"/>
      <c r="G25" s="10"/>
      <c r="H25" s="96"/>
      <c r="I25" s="10"/>
      <c r="J25" s="14"/>
      <c r="K25" s="14"/>
      <c r="L25" s="14"/>
      <c r="M25" s="14"/>
      <c r="W25" s="11" t="s">
        <v>130</v>
      </c>
      <c r="X25" s="44">
        <f>SUMIF(Revenus!N10:N97,"Confirmé",Revenus!J10:J97)</f>
        <v>0</v>
      </c>
    </row>
    <row r="26" spans="1:24" ht="20.149999999999999" customHeight="1" x14ac:dyDescent="0.35">
      <c r="A26" s="10"/>
      <c r="B26" s="54" t="s">
        <v>2</v>
      </c>
      <c r="C26" s="14"/>
      <c r="D26" s="19">
        <f>Revenus!J99</f>
        <v>0</v>
      </c>
      <c r="E26" s="17"/>
      <c r="F26" s="20" t="e">
        <f>Revenus!L99</f>
        <v>#DIV/0!</v>
      </c>
      <c r="G26" s="10"/>
      <c r="H26" s="96"/>
      <c r="I26" s="10"/>
      <c r="J26" s="19">
        <f>Revenus!R99</f>
        <v>0</v>
      </c>
      <c r="K26" s="17"/>
      <c r="L26" s="20" t="e">
        <f>Revenus!T99</f>
        <v>#DIV/0!</v>
      </c>
      <c r="M26" s="14"/>
    </row>
    <row r="27" spans="1:24" ht="20.149999999999999" customHeight="1" x14ac:dyDescent="0.35">
      <c r="A27" s="10"/>
      <c r="B27" s="14"/>
      <c r="C27" s="14"/>
      <c r="D27" s="14"/>
      <c r="E27" s="14"/>
      <c r="F27" s="14"/>
      <c r="G27" s="10"/>
      <c r="H27" s="96"/>
      <c r="I27" s="10"/>
      <c r="J27" s="14"/>
      <c r="K27" s="14"/>
      <c r="L27" s="14"/>
      <c r="M27" s="14"/>
    </row>
    <row r="28" spans="1:24" ht="20.149999999999999" customHeight="1" x14ac:dyDescent="0.35">
      <c r="A28" s="10"/>
      <c r="B28" s="14" t="s">
        <v>84</v>
      </c>
      <c r="C28" s="14"/>
      <c r="D28" s="47">
        <f>D18+D20+D22+D24+D26</f>
        <v>0</v>
      </c>
      <c r="E28" s="14"/>
      <c r="F28" s="49" t="e">
        <f>F18+F20+F22+F24+F26</f>
        <v>#DIV/0!</v>
      </c>
      <c r="G28" s="10"/>
      <c r="H28" s="96"/>
      <c r="I28" s="10"/>
      <c r="J28" s="14"/>
      <c r="K28" s="14"/>
      <c r="L28" s="14"/>
      <c r="M28" s="14"/>
    </row>
    <row r="29" spans="1:24" ht="20.149999999999999" customHeight="1" thickBot="1" x14ac:dyDescent="0.4">
      <c r="A29" s="10"/>
      <c r="B29" s="14"/>
      <c r="C29" s="14"/>
      <c r="D29" s="14"/>
      <c r="E29" s="14"/>
      <c r="F29" s="48"/>
      <c r="G29" s="10"/>
      <c r="H29" s="96"/>
      <c r="I29" s="10"/>
      <c r="J29" s="14"/>
      <c r="K29" s="14"/>
      <c r="L29" s="14"/>
      <c r="M29" s="14"/>
    </row>
    <row r="30" spans="1:24" ht="20.149999999999999" customHeight="1" thickBot="1" x14ac:dyDescent="0.4">
      <c r="A30" s="10"/>
      <c r="B30" s="12" t="s">
        <v>77</v>
      </c>
      <c r="C30" s="14"/>
      <c r="D30" s="45">
        <f>D6+D8+D10+D12+D18+D20+D22+D24+D26</f>
        <v>0</v>
      </c>
      <c r="E30" s="17"/>
      <c r="F30" s="46" t="e">
        <f>F6+F8+F10+F12+F18+F20+F22+F24+F26</f>
        <v>#DIV/0!</v>
      </c>
      <c r="G30" s="10"/>
      <c r="H30" s="96"/>
      <c r="I30" s="10"/>
      <c r="J30" s="45">
        <f>J6+J8+J10+J12+J18+J20+J22+J24+J26</f>
        <v>0</v>
      </c>
      <c r="K30" s="17"/>
      <c r="L30" s="46" t="e">
        <f>L6+L8+L10+L12+L18+L20+L22+L24+L26</f>
        <v>#DIV/0!</v>
      </c>
      <c r="M30" s="14"/>
    </row>
    <row r="31" spans="1:24" ht="20.149999999999999" customHeight="1" thickBot="1" x14ac:dyDescent="0.4">
      <c r="A31" s="10"/>
      <c r="B31" s="14"/>
      <c r="C31" s="14"/>
      <c r="D31" s="14"/>
      <c r="E31" s="14"/>
      <c r="F31" s="14"/>
      <c r="G31" s="10"/>
      <c r="H31" s="96"/>
      <c r="I31" s="10"/>
      <c r="J31" s="14"/>
      <c r="K31" s="14"/>
      <c r="L31" s="14"/>
      <c r="M31" s="14"/>
    </row>
    <row r="32" spans="1:24" ht="40" customHeight="1" thickBot="1" x14ac:dyDescent="0.4">
      <c r="A32" s="10"/>
      <c r="B32" s="55" t="s">
        <v>72</v>
      </c>
      <c r="C32" s="41"/>
      <c r="D32" s="40" t="s">
        <v>9</v>
      </c>
      <c r="E32" s="41"/>
      <c r="F32" s="40" t="s">
        <v>24</v>
      </c>
      <c r="G32" s="10"/>
      <c r="H32" s="96"/>
      <c r="I32" s="10"/>
      <c r="J32" s="112" t="s">
        <v>19</v>
      </c>
      <c r="K32" s="113"/>
      <c r="L32" s="114"/>
      <c r="M32" s="14"/>
    </row>
    <row r="33" spans="1:13" ht="20.149999999999999" customHeight="1" x14ac:dyDescent="0.35">
      <c r="A33" s="10"/>
      <c r="B33" s="14"/>
      <c r="C33" s="14"/>
      <c r="D33" s="14"/>
      <c r="E33" s="14"/>
      <c r="F33" s="14"/>
      <c r="G33" s="10"/>
      <c r="H33" s="96"/>
      <c r="I33" s="10"/>
      <c r="J33" s="14"/>
      <c r="K33" s="14"/>
      <c r="L33" s="14"/>
      <c r="M33" s="14"/>
    </row>
    <row r="34" spans="1:13" ht="20.149999999999999" customHeight="1" x14ac:dyDescent="0.35">
      <c r="A34" s="10"/>
      <c r="B34" s="54" t="s">
        <v>74</v>
      </c>
      <c r="C34" s="14"/>
      <c r="D34" s="19">
        <f>Dépenses!F22</f>
        <v>0</v>
      </c>
      <c r="E34" s="17"/>
      <c r="F34" s="20" t="e">
        <f>Dépenses!H22</f>
        <v>#DIV/0!</v>
      </c>
      <c r="G34" s="10"/>
      <c r="H34" s="96"/>
      <c r="I34" s="10"/>
      <c r="J34" s="19">
        <f>Dépenses!L22</f>
        <v>0</v>
      </c>
      <c r="K34" s="17"/>
      <c r="L34" s="20" t="e">
        <f>Dépenses!N22</f>
        <v>#DIV/0!</v>
      </c>
      <c r="M34" s="14"/>
    </row>
    <row r="35" spans="1:13" ht="20.149999999999999" customHeight="1" x14ac:dyDescent="0.35">
      <c r="A35" s="10"/>
      <c r="B35" s="14"/>
      <c r="C35" s="14"/>
      <c r="D35" s="14"/>
      <c r="E35" s="14"/>
      <c r="F35" s="14"/>
      <c r="G35" s="10"/>
      <c r="H35" s="96"/>
      <c r="I35" s="10"/>
      <c r="J35" s="14"/>
      <c r="K35" s="14"/>
      <c r="L35" s="14"/>
      <c r="M35" s="14"/>
    </row>
    <row r="36" spans="1:13" ht="20.149999999999999" customHeight="1" x14ac:dyDescent="0.35">
      <c r="A36" s="10"/>
      <c r="B36" s="54" t="s">
        <v>73</v>
      </c>
      <c r="C36" s="14"/>
      <c r="D36" s="19">
        <f>Dépenses!F37</f>
        <v>0</v>
      </c>
      <c r="E36" s="17"/>
      <c r="F36" s="20" t="e">
        <f>Dépenses!H37</f>
        <v>#DIV/0!</v>
      </c>
      <c r="G36" s="10"/>
      <c r="H36" s="96"/>
      <c r="I36" s="10"/>
      <c r="J36" s="19">
        <f>Dépenses!L37</f>
        <v>0</v>
      </c>
      <c r="K36" s="17"/>
      <c r="L36" s="20" t="e">
        <f>Dépenses!N37</f>
        <v>#DIV/0!</v>
      </c>
      <c r="M36" s="14"/>
    </row>
    <row r="37" spans="1:13" ht="20.149999999999999" customHeight="1" x14ac:dyDescent="0.35">
      <c r="A37" s="10"/>
      <c r="B37" s="14"/>
      <c r="C37" s="14"/>
      <c r="D37" s="14"/>
      <c r="E37" s="14"/>
      <c r="F37" s="14"/>
      <c r="G37" s="10"/>
      <c r="H37" s="96"/>
      <c r="I37" s="10"/>
      <c r="J37" s="14"/>
      <c r="K37" s="14"/>
      <c r="L37" s="14"/>
      <c r="M37" s="14"/>
    </row>
    <row r="38" spans="1:13" ht="20.149999999999999" customHeight="1" x14ac:dyDescent="0.35">
      <c r="A38" s="10"/>
      <c r="B38" s="54" t="s">
        <v>75</v>
      </c>
      <c r="C38" s="14"/>
      <c r="D38" s="19">
        <f>Dépenses!F50</f>
        <v>0</v>
      </c>
      <c r="E38" s="17"/>
      <c r="F38" s="20" t="e">
        <f>Dépenses!H50</f>
        <v>#DIV/0!</v>
      </c>
      <c r="G38" s="10"/>
      <c r="H38" s="96"/>
      <c r="I38" s="10"/>
      <c r="J38" s="19">
        <f>Dépenses!L50</f>
        <v>0</v>
      </c>
      <c r="K38" s="17"/>
      <c r="L38" s="20" t="e">
        <f>Dépenses!N50</f>
        <v>#DIV/0!</v>
      </c>
      <c r="M38" s="14"/>
    </row>
    <row r="39" spans="1:13" ht="20.149999999999999" customHeight="1" x14ac:dyDescent="0.35">
      <c r="A39" s="10"/>
      <c r="B39" s="14"/>
      <c r="C39" s="14"/>
      <c r="D39" s="14"/>
      <c r="E39" s="14"/>
      <c r="F39" s="14"/>
      <c r="G39" s="10"/>
      <c r="H39" s="96"/>
      <c r="I39" s="10"/>
      <c r="J39" s="14"/>
      <c r="K39" s="14"/>
      <c r="L39" s="14"/>
      <c r="M39" s="14"/>
    </row>
    <row r="40" spans="1:13" ht="20.149999999999999" customHeight="1" x14ac:dyDescent="0.35">
      <c r="A40" s="10"/>
      <c r="B40" s="54" t="s">
        <v>76</v>
      </c>
      <c r="C40" s="14"/>
      <c r="D40" s="19">
        <f>Dépenses!F58</f>
        <v>0</v>
      </c>
      <c r="E40" s="17"/>
      <c r="F40" s="20" t="e">
        <f>Dépenses!H58</f>
        <v>#DIV/0!</v>
      </c>
      <c r="G40" s="10"/>
      <c r="H40" s="96"/>
      <c r="I40" s="10"/>
      <c r="J40" s="19">
        <f>Dépenses!L58</f>
        <v>0</v>
      </c>
      <c r="K40" s="17"/>
      <c r="L40" s="20" t="e">
        <f>Dépenses!N58</f>
        <v>#DIV/0!</v>
      </c>
      <c r="M40" s="14"/>
    </row>
    <row r="41" spans="1:13" ht="20.149999999999999" customHeight="1" x14ac:dyDescent="0.35">
      <c r="A41" s="10"/>
      <c r="B41" s="14"/>
      <c r="C41" s="14"/>
      <c r="D41" s="14"/>
      <c r="E41" s="14"/>
      <c r="F41" s="14"/>
      <c r="G41" s="10"/>
      <c r="H41" s="96"/>
      <c r="I41" s="10"/>
      <c r="J41" s="14"/>
      <c r="K41" s="14"/>
      <c r="L41" s="14"/>
      <c r="M41" s="14"/>
    </row>
    <row r="42" spans="1:13" ht="20.149999999999999" customHeight="1" x14ac:dyDescent="0.35">
      <c r="A42" s="10"/>
      <c r="B42" s="50" t="s">
        <v>78</v>
      </c>
      <c r="C42" s="14"/>
      <c r="D42" s="45">
        <f>D34+D36+D38+D40</f>
        <v>0</v>
      </c>
      <c r="E42" s="17"/>
      <c r="F42" s="46" t="e">
        <f>F34+F36+F38+F40</f>
        <v>#DIV/0!</v>
      </c>
      <c r="G42" s="10"/>
      <c r="H42" s="96"/>
      <c r="I42" s="10"/>
      <c r="J42" s="45">
        <f>J34+J36+J38+J40</f>
        <v>0</v>
      </c>
      <c r="K42" s="17"/>
      <c r="L42" s="46" t="e">
        <f>L34+L36+L38+L40</f>
        <v>#DIV/0!</v>
      </c>
      <c r="M42" s="14"/>
    </row>
    <row r="43" spans="1:13" ht="20.149999999999999" customHeight="1" thickBot="1" x14ac:dyDescent="0.4">
      <c r="A43" s="10"/>
      <c r="B43" s="14"/>
      <c r="C43" s="14"/>
      <c r="D43" s="14"/>
      <c r="E43" s="14"/>
      <c r="F43" s="14"/>
      <c r="G43" s="10"/>
      <c r="H43" s="96"/>
      <c r="I43" s="10"/>
      <c r="J43" s="14"/>
      <c r="K43" s="14"/>
      <c r="L43" s="14"/>
      <c r="M43" s="14"/>
    </row>
    <row r="44" spans="1:13" ht="20.149999999999999" customHeight="1" thickBot="1" x14ac:dyDescent="0.4">
      <c r="A44" s="10"/>
      <c r="B44" s="42" t="s">
        <v>32</v>
      </c>
      <c r="C44" s="33"/>
      <c r="D44" s="36">
        <f>D30-D42</f>
        <v>0</v>
      </c>
      <c r="E44" s="35"/>
      <c r="F44" s="14"/>
      <c r="G44" s="10"/>
      <c r="H44" s="96"/>
      <c r="I44" s="10"/>
      <c r="J44" s="36">
        <f>J30-J42</f>
        <v>0</v>
      </c>
      <c r="K44" s="35"/>
      <c r="L44" s="14"/>
      <c r="M44" s="35"/>
    </row>
    <row r="45" spans="1:13" ht="20.149999999999999" customHeight="1" x14ac:dyDescent="0.35">
      <c r="A45" s="10"/>
      <c r="B45" s="10"/>
      <c r="C45" s="10"/>
      <c r="D45" s="10"/>
      <c r="E45" s="10"/>
      <c r="F45" s="10"/>
      <c r="G45" s="10"/>
      <c r="H45" s="96"/>
      <c r="I45" s="10"/>
      <c r="J45" s="10"/>
      <c r="K45" s="10"/>
      <c r="L45" s="10"/>
      <c r="M45" s="10"/>
    </row>
  </sheetData>
  <sheetProtection selectLockedCells="1"/>
  <mergeCells count="6">
    <mergeCell ref="J16:L16"/>
    <mergeCell ref="J4:L4"/>
    <mergeCell ref="J32:L32"/>
    <mergeCell ref="B16:F16"/>
    <mergeCell ref="H1:H45"/>
    <mergeCell ref="J2:L2"/>
  </mergeCells>
  <printOptions horizontalCentered="1"/>
  <pageMargins left="0.23622047244094491" right="0.23622047244094491" top="0.35291666666666666" bottom="0.74803149606299213" header="0.31496062992125984" footer="0.31496062992125984"/>
  <pageSetup paperSize="5" scale="31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DC744-FB0B-4CB1-AC0D-0269891C3497}">
  <sheetPr codeName="Feuil4"/>
  <dimension ref="A1:G23"/>
  <sheetViews>
    <sheetView showGridLines="0" workbookViewId="0">
      <selection activeCell="C22" sqref="C22"/>
    </sheetView>
  </sheetViews>
  <sheetFormatPr baseColWidth="10" defaultRowHeight="14.5" x14ac:dyDescent="0.35"/>
  <cols>
    <col min="1" max="1" width="58.1796875" customWidth="1"/>
    <col min="2" max="2" width="2.7265625" customWidth="1"/>
    <col min="3" max="3" width="54.1796875" customWidth="1"/>
    <col min="4" max="4" width="1.81640625" customWidth="1"/>
    <col min="5" max="5" width="67.1796875" customWidth="1"/>
    <col min="6" max="6" width="1.81640625" customWidth="1"/>
    <col min="7" max="7" width="28.81640625" customWidth="1"/>
  </cols>
  <sheetData>
    <row r="1" spans="1:7" ht="23.5" x14ac:dyDescent="0.55000000000000004">
      <c r="A1" s="115" t="s">
        <v>57</v>
      </c>
      <c r="B1" s="116"/>
      <c r="C1" s="116"/>
      <c r="D1" s="116"/>
      <c r="E1" s="116"/>
      <c r="F1" s="116"/>
      <c r="G1" s="116"/>
    </row>
    <row r="2" spans="1:7" ht="18.5" x14ac:dyDescent="0.45">
      <c r="A2" s="4"/>
      <c r="B2" s="4"/>
      <c r="C2" s="4"/>
      <c r="D2" s="4"/>
      <c r="E2" s="4"/>
    </row>
    <row r="3" spans="1:7" ht="19" customHeight="1" thickBot="1" x14ac:dyDescent="0.5">
      <c r="A3" s="5" t="s">
        <v>16</v>
      </c>
      <c r="B3" s="4"/>
      <c r="C3" s="5" t="s">
        <v>10</v>
      </c>
      <c r="D3" s="4"/>
      <c r="E3" s="6" t="s">
        <v>58</v>
      </c>
      <c r="G3" s="6" t="s">
        <v>138</v>
      </c>
    </row>
    <row r="4" spans="1:7" ht="16.5" customHeight="1" x14ac:dyDescent="0.45">
      <c r="A4" s="7" t="s">
        <v>39</v>
      </c>
      <c r="B4" s="4"/>
      <c r="C4" s="8" t="s">
        <v>56</v>
      </c>
      <c r="D4" s="4"/>
      <c r="E4" s="8" t="s">
        <v>142</v>
      </c>
      <c r="G4" s="8" t="s">
        <v>139</v>
      </c>
    </row>
    <row r="5" spans="1:7" ht="16.5" customHeight="1" x14ac:dyDescent="0.45">
      <c r="A5" s="7" t="s">
        <v>146</v>
      </c>
      <c r="B5" s="4"/>
      <c r="C5" s="8" t="s">
        <v>54</v>
      </c>
      <c r="D5" s="4"/>
      <c r="E5" s="8" t="s">
        <v>60</v>
      </c>
      <c r="G5" s="8" t="s">
        <v>141</v>
      </c>
    </row>
    <row r="6" spans="1:7" ht="16.5" customHeight="1" x14ac:dyDescent="0.45">
      <c r="A6" s="7" t="s">
        <v>43</v>
      </c>
      <c r="B6" s="4"/>
      <c r="C6" s="7" t="s">
        <v>50</v>
      </c>
      <c r="D6" s="4"/>
      <c r="E6" s="8" t="s">
        <v>61</v>
      </c>
      <c r="G6" s="8" t="s">
        <v>140</v>
      </c>
    </row>
    <row r="7" spans="1:7" ht="16.5" customHeight="1" x14ac:dyDescent="0.45">
      <c r="A7" s="7" t="s">
        <v>38</v>
      </c>
      <c r="B7" s="4"/>
      <c r="C7" s="7" t="s">
        <v>53</v>
      </c>
      <c r="D7" s="4"/>
      <c r="E7" s="8" t="s">
        <v>59</v>
      </c>
    </row>
    <row r="8" spans="1:7" ht="16.5" customHeight="1" x14ac:dyDescent="0.45">
      <c r="A8" s="7" t="s">
        <v>42</v>
      </c>
      <c r="B8" s="4"/>
      <c r="C8" s="7" t="s">
        <v>52</v>
      </c>
      <c r="D8" s="4"/>
      <c r="E8" s="8" t="s">
        <v>137</v>
      </c>
    </row>
    <row r="9" spans="1:7" ht="16.5" customHeight="1" x14ac:dyDescent="0.45">
      <c r="A9" s="7" t="s">
        <v>34</v>
      </c>
      <c r="B9" s="4"/>
      <c r="C9" s="7" t="s">
        <v>48</v>
      </c>
      <c r="D9" s="4"/>
      <c r="E9" s="8" t="s">
        <v>33</v>
      </c>
    </row>
    <row r="10" spans="1:7" ht="16.5" customHeight="1" x14ac:dyDescent="0.45">
      <c r="A10" s="7" t="s">
        <v>36</v>
      </c>
      <c r="B10" s="4"/>
      <c r="C10" s="7" t="s">
        <v>55</v>
      </c>
      <c r="D10" s="4"/>
      <c r="E10" s="4"/>
    </row>
    <row r="11" spans="1:7" ht="16.5" customHeight="1" x14ac:dyDescent="0.45">
      <c r="A11" s="7" t="s">
        <v>41</v>
      </c>
      <c r="B11" s="4"/>
      <c r="C11" s="7" t="s">
        <v>51</v>
      </c>
      <c r="D11" s="4"/>
      <c r="E11" s="4"/>
    </row>
    <row r="12" spans="1:7" ht="16.5" customHeight="1" x14ac:dyDescent="0.45">
      <c r="A12" s="7" t="s">
        <v>134</v>
      </c>
      <c r="B12" s="4"/>
      <c r="C12" s="7" t="s">
        <v>136</v>
      </c>
      <c r="D12" s="4"/>
      <c r="E12" s="4"/>
    </row>
    <row r="13" spans="1:7" ht="42" customHeight="1" x14ac:dyDescent="0.45">
      <c r="A13" s="7" t="s">
        <v>45</v>
      </c>
      <c r="B13" s="4"/>
      <c r="C13" s="7" t="s">
        <v>49</v>
      </c>
      <c r="D13" s="4"/>
      <c r="E13" s="4"/>
    </row>
    <row r="14" spans="1:7" ht="16.5" customHeight="1" x14ac:dyDescent="0.45">
      <c r="A14" s="7" t="s">
        <v>131</v>
      </c>
      <c r="B14" s="4"/>
      <c r="C14" s="7" t="s">
        <v>47</v>
      </c>
      <c r="D14" s="4"/>
      <c r="E14" s="4"/>
    </row>
    <row r="15" spans="1:7" ht="16.5" customHeight="1" x14ac:dyDescent="0.45">
      <c r="A15" s="7" t="s">
        <v>37</v>
      </c>
      <c r="B15" s="4"/>
      <c r="C15" s="7" t="s">
        <v>135</v>
      </c>
      <c r="D15" s="4"/>
      <c r="E15" s="4"/>
    </row>
    <row r="16" spans="1:7" ht="16.5" customHeight="1" x14ac:dyDescent="0.45">
      <c r="A16" s="7" t="s">
        <v>40</v>
      </c>
      <c r="B16" s="4"/>
      <c r="C16" s="4"/>
      <c r="D16" s="4"/>
      <c r="E16" s="4"/>
    </row>
    <row r="17" spans="1:4" ht="16.5" customHeight="1" x14ac:dyDescent="0.45">
      <c r="A17" s="7" t="s">
        <v>35</v>
      </c>
      <c r="B17" s="4"/>
      <c r="C17" s="4"/>
      <c r="D17" s="4"/>
    </row>
    <row r="18" spans="1:4" ht="16.5" customHeight="1" x14ac:dyDescent="0.45">
      <c r="A18" s="7" t="s">
        <v>133</v>
      </c>
      <c r="B18" s="4"/>
      <c r="C18" s="4"/>
      <c r="D18" s="4"/>
    </row>
    <row r="19" spans="1:4" ht="18.5" x14ac:dyDescent="0.45">
      <c r="A19" s="7" t="s">
        <v>33</v>
      </c>
      <c r="B19" s="4"/>
      <c r="C19" s="4"/>
      <c r="D19" s="4"/>
    </row>
    <row r="20" spans="1:4" ht="18.5" x14ac:dyDescent="0.45">
      <c r="A20" s="7" t="s">
        <v>132</v>
      </c>
      <c r="C20" s="4"/>
    </row>
    <row r="21" spans="1:4" ht="18.5" x14ac:dyDescent="0.45">
      <c r="A21" s="7" t="s">
        <v>44</v>
      </c>
    </row>
    <row r="22" spans="1:4" ht="18.5" x14ac:dyDescent="0.45">
      <c r="A22" s="9" t="s">
        <v>46</v>
      </c>
    </row>
    <row r="23" spans="1:4" ht="18.5" x14ac:dyDescent="0.45">
      <c r="A23" s="4"/>
    </row>
  </sheetData>
  <mergeCells count="1">
    <mergeCell ref="A1:G1"/>
  </mergeCells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9525C-1350-473A-A80C-05E0719917EC}">
  <sheetPr codeName="Feuil5"/>
  <dimension ref="A1:E24"/>
  <sheetViews>
    <sheetView workbookViewId="0">
      <selection activeCell="C2" sqref="C2"/>
    </sheetView>
  </sheetViews>
  <sheetFormatPr baseColWidth="10" defaultRowHeight="14.5" x14ac:dyDescent="0.35"/>
  <cols>
    <col min="1" max="1" width="71.1796875" customWidth="1"/>
    <col min="2" max="2" width="3.81640625" customWidth="1"/>
    <col min="3" max="3" width="50.54296875" customWidth="1"/>
    <col min="4" max="4" width="2.7265625" customWidth="1"/>
    <col min="5" max="5" width="44.54296875" customWidth="1"/>
  </cols>
  <sheetData>
    <row r="1" spans="1:5" x14ac:dyDescent="0.35">
      <c r="A1" t="s">
        <v>99</v>
      </c>
      <c r="C1" s="57" t="s">
        <v>123</v>
      </c>
      <c r="E1" s="57" t="s">
        <v>126</v>
      </c>
    </row>
    <row r="2" spans="1:5" x14ac:dyDescent="0.35">
      <c r="A2" t="s">
        <v>100</v>
      </c>
      <c r="C2" s="56" t="s">
        <v>124</v>
      </c>
      <c r="E2" s="56" t="s">
        <v>97</v>
      </c>
    </row>
    <row r="3" spans="1:5" x14ac:dyDescent="0.35">
      <c r="A3" t="s">
        <v>101</v>
      </c>
      <c r="C3" t="s">
        <v>125</v>
      </c>
    </row>
    <row r="4" spans="1:5" x14ac:dyDescent="0.35">
      <c r="A4" t="s">
        <v>102</v>
      </c>
    </row>
    <row r="5" spans="1:5" x14ac:dyDescent="0.35">
      <c r="A5" t="s">
        <v>103</v>
      </c>
    </row>
    <row r="6" spans="1:5" x14ac:dyDescent="0.35">
      <c r="A6" t="s">
        <v>104</v>
      </c>
    </row>
    <row r="7" spans="1:5" x14ac:dyDescent="0.35">
      <c r="A7" t="s">
        <v>105</v>
      </c>
    </row>
    <row r="8" spans="1:5" x14ac:dyDescent="0.35">
      <c r="A8" t="s">
        <v>106</v>
      </c>
    </row>
    <row r="9" spans="1:5" x14ac:dyDescent="0.35">
      <c r="A9" t="s">
        <v>107</v>
      </c>
    </row>
    <row r="10" spans="1:5" x14ac:dyDescent="0.35">
      <c r="A10" t="s">
        <v>108</v>
      </c>
    </row>
    <row r="11" spans="1:5" x14ac:dyDescent="0.35">
      <c r="A11" t="s">
        <v>109</v>
      </c>
    </row>
    <row r="12" spans="1:5" x14ac:dyDescent="0.35">
      <c r="A12" t="s">
        <v>110</v>
      </c>
    </row>
    <row r="13" spans="1:5" x14ac:dyDescent="0.35">
      <c r="A13" t="s">
        <v>111</v>
      </c>
    </row>
    <row r="14" spans="1:5" x14ac:dyDescent="0.35">
      <c r="A14" t="s">
        <v>112</v>
      </c>
    </row>
    <row r="15" spans="1:5" x14ac:dyDescent="0.35">
      <c r="A15" t="s">
        <v>113</v>
      </c>
    </row>
    <row r="16" spans="1:5" x14ac:dyDescent="0.35">
      <c r="A16" t="s">
        <v>114</v>
      </c>
    </row>
    <row r="17" spans="1:1" x14ac:dyDescent="0.35">
      <c r="A17" t="s">
        <v>115</v>
      </c>
    </row>
    <row r="18" spans="1:1" x14ac:dyDescent="0.35">
      <c r="A18" t="s">
        <v>116</v>
      </c>
    </row>
    <row r="19" spans="1:1" x14ac:dyDescent="0.35">
      <c r="A19" t="s">
        <v>117</v>
      </c>
    </row>
    <row r="20" spans="1:1" x14ac:dyDescent="0.35">
      <c r="A20" t="s">
        <v>118</v>
      </c>
    </row>
    <row r="21" spans="1:1" x14ac:dyDescent="0.35">
      <c r="A21" t="s">
        <v>119</v>
      </c>
    </row>
    <row r="22" spans="1:1" x14ac:dyDescent="0.35">
      <c r="A22" t="s">
        <v>120</v>
      </c>
    </row>
    <row r="23" spans="1:1" x14ac:dyDescent="0.35">
      <c r="A23" t="s">
        <v>121</v>
      </c>
    </row>
    <row r="24" spans="1:1" x14ac:dyDescent="0.35">
      <c r="A24" t="s">
        <v>122</v>
      </c>
    </row>
  </sheetData>
  <pageMargins left="0.7" right="0.7" top="0.75" bottom="0.75" header="0.3" footer="0.3"/>
  <tableParts count="3">
    <tablePart r:id="rId1"/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21F66-6829-42F7-905E-F7AC527B3C77}">
  <sheetPr codeName="Feuil6"/>
  <dimension ref="A2:A7"/>
  <sheetViews>
    <sheetView workbookViewId="0">
      <selection activeCell="B14" sqref="B14"/>
    </sheetView>
  </sheetViews>
  <sheetFormatPr baseColWidth="10" defaultRowHeight="14.5" x14ac:dyDescent="0.35"/>
  <sheetData>
    <row r="2" spans="1:1" x14ac:dyDescent="0.35">
      <c r="A2" t="s">
        <v>25</v>
      </c>
    </row>
    <row r="4" spans="1:1" x14ac:dyDescent="0.35">
      <c r="A4" t="s">
        <v>28</v>
      </c>
    </row>
    <row r="5" spans="1:1" x14ac:dyDescent="0.35">
      <c r="A5" t="s">
        <v>29</v>
      </c>
    </row>
    <row r="6" spans="1:1" x14ac:dyDescent="0.35">
      <c r="A6" t="s">
        <v>30</v>
      </c>
    </row>
    <row r="7" spans="1:1" x14ac:dyDescent="0.35">
      <c r="A7" t="s">
        <v>31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a53181-8ae6-4d0b-b727-2600afed910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CCFC35A6962F4984329275C385B5FA" ma:contentTypeVersion="14" ma:contentTypeDescription="Crée un document." ma:contentTypeScope="" ma:versionID="9ff9713ba84b8737c9705ff402964a1a">
  <xsd:schema xmlns:xsd="http://www.w3.org/2001/XMLSchema" xmlns:xs="http://www.w3.org/2001/XMLSchema" xmlns:p="http://schemas.microsoft.com/office/2006/metadata/properties" xmlns:ns2="83a53181-8ae6-4d0b-b727-2600afed9103" targetNamespace="http://schemas.microsoft.com/office/2006/metadata/properties" ma:root="true" ma:fieldsID="70b89548693cd9a4c9a31aa02b10e5d0" ns2:_="">
    <xsd:import namespace="83a53181-8ae6-4d0b-b727-2600afed91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53181-8ae6-4d0b-b727-2600afed91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56d8e3c4-514c-467a-8171-fdc8c10ed2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5C372F-4960-45C9-B979-40BAF0245AD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c9d3d1-080d-4b30-ba75-433dc062db9c"/>
    <ds:schemaRef ds:uri="d521f6f0-0c01-4f5c-904c-fd8a3289e6c2"/>
  </ds:schemaRefs>
</ds:datastoreItem>
</file>

<file path=customXml/itemProps2.xml><?xml version="1.0" encoding="utf-8"?>
<ds:datastoreItem xmlns:ds="http://schemas.openxmlformats.org/officeDocument/2006/customXml" ds:itemID="{78111956-B5FD-4BF1-BF4C-E0C9A868C988}"/>
</file>

<file path=customXml/itemProps3.xml><?xml version="1.0" encoding="utf-8"?>
<ds:datastoreItem xmlns:ds="http://schemas.openxmlformats.org/officeDocument/2006/customXml" ds:itemID="{4432DC85-E237-4A09-AB37-7CEA96D65F5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Revenus</vt:lpstr>
      <vt:lpstr>Dépenses</vt:lpstr>
      <vt:lpstr>Récapitulatif</vt:lpstr>
      <vt:lpstr>Exemple de dépenses</vt:lpstr>
      <vt:lpstr>Liste</vt:lpstr>
      <vt:lpstr>Menu déroulant</vt:lpstr>
    </vt:vector>
  </TitlesOfParts>
  <Company>Gouvernement du Québec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Gabarit – Montage financier annuel</dc:title>
  <dc:creator>Ministère des Affaires municipales et de l'Habitation</dc:creator>
  <cp:lastModifiedBy>Anne-Marie BOUSQUET</cp:lastModifiedBy>
  <cp:lastPrinted>2024-08-29T11:46:19Z</cp:lastPrinted>
  <dcterms:created xsi:type="dcterms:W3CDTF">2019-04-04T14:28:00Z</dcterms:created>
  <dcterms:modified xsi:type="dcterms:W3CDTF">2025-10-03T14:26:33Z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0x0101001ACCFC35A6962F4984329275C385B5FA</vt:lpwstr>
  </property>
  <property fmtid="{D5CDD505-2E9C-101B-9397-08002B2CF9AE}" pid="3" name="MediaServiceImageTags">
    <vt:lpwstr/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2025-09-23T17:13:56Z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9f15d2dc-8753-4f83-aac2-a58288d3a4bc</vt:lpwstr>
  </property>
  <property fmtid="{D5CDD505-2E9C-101B-9397-08002B2CF9AE}" pid="9" name="MSIP_Label_defa4170-0d19-0005-0004-bc88714345d2_ActionId">
    <vt:lpwstr>b46d8b02-a954-4770-87d3-de77a3a3d6c2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10, 3, 0, 1</vt:lpwstr>
  </property>
  <property fmtid="{D5CDD505-2E9C-101B-9397-08002B2CF9AE}" pid="12" name="hf3d1f52b583487e8c511aa1badb2985">
    <vt:lpwstr>2320-Site web|2593e14c-d60f-4c93-b785-6a84bc4a40b0</vt:lpwstr>
  </property>
  <property fmtid="{D5CDD505-2E9C-101B-9397-08002B2CF9AE}" pid="13" name="Code de classification1">
    <vt:lpwstr>28</vt:lpwstr>
  </property>
</Properties>
</file>